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</mc:Choice>
  </mc:AlternateContent>
  <bookViews>
    <workbookView xWindow="120" yWindow="150" windowWidth="20730" windowHeight="9525" activeTab="2"/>
  </bookViews>
  <sheets>
    <sheet name="INSTRUCCIONES" sheetId="5" r:id="rId1"/>
    <sheet name="CONTABILIDAD" sheetId="2" r:id="rId2"/>
    <sheet name="FORMULARIO CON CONTABILIDAD" sheetId="1" r:id="rId3"/>
    <sheet name="FORMULARIO CON CONTABILIDAD (2" sheetId="6" state="hidden" r:id="rId4"/>
    <sheet name="listas" sheetId="3" state="hidden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B3" i="1" l="1"/>
  <c r="B13" i="2" l="1"/>
  <c r="B11" i="2"/>
  <c r="B40" i="2" l="1"/>
  <c r="B37" i="2"/>
  <c r="B55" i="6"/>
  <c r="B52" i="6"/>
  <c r="B48" i="6"/>
  <c r="B16" i="6"/>
  <c r="B3" i="6"/>
  <c r="B2" i="6"/>
  <c r="B1" i="6"/>
  <c r="B41" i="2" l="1"/>
  <c r="B1" i="1"/>
  <c r="B2" i="1"/>
  <c r="B16" i="1" l="1"/>
  <c r="B63" i="2"/>
  <c r="B19" i="2" l="1"/>
  <c r="B20" i="2" s="1"/>
  <c r="B24" i="2" s="1"/>
  <c r="B50" i="2"/>
  <c r="B56" i="2"/>
  <c r="B57" i="2" l="1"/>
  <c r="B64" i="2" s="1"/>
</calcChain>
</file>

<file path=xl/sharedStrings.xml><?xml version="1.0" encoding="utf-8"?>
<sst xmlns="http://schemas.openxmlformats.org/spreadsheetml/2006/main" count="194" uniqueCount="139">
  <si>
    <t>PROYECTO</t>
  </si>
  <si>
    <t>RUT</t>
  </si>
  <si>
    <r>
      <t xml:space="preserve">SISTEMA CONSTRUCTIVO.  
</t>
    </r>
    <r>
      <rPr>
        <sz val="12"/>
        <color theme="1"/>
        <rFont val="Calibri"/>
        <family val="2"/>
        <scheme val="minor"/>
      </rPr>
      <t>Seleccione de la lista desplegable.</t>
    </r>
  </si>
  <si>
    <t>Seleccione</t>
  </si>
  <si>
    <r>
      <t xml:space="preserve">MODALIDAD DE LA OBRA
</t>
    </r>
    <r>
      <rPr>
        <sz val="12"/>
        <color theme="1"/>
        <rFont val="Calibri"/>
        <family val="2"/>
        <scheme val="minor"/>
      </rPr>
      <t>Seleccione de la lista desplegable.</t>
    </r>
  </si>
  <si>
    <t>Especifique si es otra modalidad:</t>
  </si>
  <si>
    <t>Mano de Obra</t>
  </si>
  <si>
    <t>Leyes Sociales</t>
  </si>
  <si>
    <t>Materiales importados</t>
  </si>
  <si>
    <t>Materiales nacionales</t>
  </si>
  <si>
    <t>Otros gastos</t>
  </si>
  <si>
    <t>COSTO DE VENTAS TOTAL</t>
  </si>
  <si>
    <t>Saldo al cierre de ejercicio</t>
  </si>
  <si>
    <t>Ejercicio en que se incorporó el terreno</t>
  </si>
  <si>
    <t>¿Se adquirió el terreno con canje por unidades?</t>
  </si>
  <si>
    <t>¿Se realizó demolición de construcciones anteriores en el terreno?</t>
  </si>
  <si>
    <t>FINANCIAMIENTO</t>
  </si>
  <si>
    <t>¿Cuál de los siguientes medios de financiamiento ha utilizado durante este ejercicio?</t>
  </si>
  <si>
    <t>Finaciamiento propio</t>
  </si>
  <si>
    <t>Inversores privados</t>
  </si>
  <si>
    <t>Institución financiera</t>
  </si>
  <si>
    <t>Préstamo privado</t>
  </si>
  <si>
    <t>Otro.  Especifique:</t>
  </si>
  <si>
    <t>Disponibilidades e inv. Temp.</t>
  </si>
  <si>
    <t>Deudores por ventas</t>
  </si>
  <si>
    <t>Otros créditos</t>
  </si>
  <si>
    <t>Total ACTIVO CORRIENTE</t>
  </si>
  <si>
    <t>Bienes de uso</t>
  </si>
  <si>
    <t>TOTAL ACTIVO NO CORRIENTE</t>
  </si>
  <si>
    <t>TOTAL ACTIVO</t>
  </si>
  <si>
    <t>Deudas Comerciales</t>
  </si>
  <si>
    <t>Acreedores fiscales</t>
  </si>
  <si>
    <t>Deudas financieras bancarias</t>
  </si>
  <si>
    <t>Deudas financieras no bancarias</t>
  </si>
  <si>
    <t>Total PASIVO CORRIENTE</t>
  </si>
  <si>
    <t>PASIVO NO CORRIENTE</t>
  </si>
  <si>
    <t>TOTAL PASIVO</t>
  </si>
  <si>
    <t>Aporte de Propietarios</t>
  </si>
  <si>
    <t>Ajustes al patrimonio</t>
  </si>
  <si>
    <t>Reservas</t>
  </si>
  <si>
    <t>Resultados Acumulados</t>
  </si>
  <si>
    <t>Total PATRIMONIO</t>
  </si>
  <si>
    <t>RESULTADO BRUTO</t>
  </si>
  <si>
    <t>Remuneraciones</t>
  </si>
  <si>
    <t>Cargas sociales</t>
  </si>
  <si>
    <t>Honorarios</t>
  </si>
  <si>
    <t>Gastos de Adm y Ventas</t>
  </si>
  <si>
    <t>RESULTADO OPERATIVO</t>
  </si>
  <si>
    <t>Otros Egresos</t>
  </si>
  <si>
    <t>Resultados financieros ganados</t>
  </si>
  <si>
    <t>Resultados financieros perdidos</t>
  </si>
  <si>
    <t>RESULTADO NETO</t>
  </si>
  <si>
    <t>Instrucciones</t>
  </si>
  <si>
    <t>Total Ingresos</t>
  </si>
  <si>
    <t>Sistema tradicional</t>
  </si>
  <si>
    <t>Sistema EMMEDUE</t>
  </si>
  <si>
    <t>Sistema NOX</t>
  </si>
  <si>
    <t>Sistema ROYAL BUILDING SYSTEM</t>
  </si>
  <si>
    <t>Sistema CRUPE SYSTEM</t>
  </si>
  <si>
    <t>Sistema SICA</t>
  </si>
  <si>
    <t>Sistema DEFLORENCIA </t>
  </si>
  <si>
    <t>Sistema DEFLORENCIA CÁSCARA</t>
  </si>
  <si>
    <t>Sistema SPM</t>
  </si>
  <si>
    <t>Sistema GREEN General</t>
  </si>
  <si>
    <t>Sistema GREEN Limitado</t>
  </si>
  <si>
    <t>Administración directa</t>
  </si>
  <si>
    <t>Llave en Mano</t>
  </si>
  <si>
    <t>Otra modalidad.  Especifique.</t>
  </si>
  <si>
    <t>Pesos Uruguayos</t>
  </si>
  <si>
    <t>Dólares</t>
  </si>
  <si>
    <t>Euros</t>
  </si>
  <si>
    <t>SI</t>
  </si>
  <si>
    <t>NO</t>
  </si>
  <si>
    <t>Sacrificio fiscal IP: (L40-L47)*0,01485</t>
  </si>
  <si>
    <t>IMPUESTO A LAS TRANSMISIONES PATRIMONIALES (ITP)</t>
  </si>
  <si>
    <t>IMPUESTO AL PATRIMONIO (IP)</t>
  </si>
  <si>
    <t>Sacrificio fiscal ITP: (L100)*0,04</t>
  </si>
  <si>
    <t>SACRIFICIO FISCAL</t>
  </si>
  <si>
    <t>Línea 40 Patrimonio Total</t>
  </si>
  <si>
    <t>Línea 47 Patrimonio gravado</t>
  </si>
  <si>
    <t>Línea 100 Total de ventas bs. de cbio. y serv.</t>
  </si>
  <si>
    <t>Sacrificio fiscal IRAE: (L140-L141)*0,25</t>
  </si>
  <si>
    <t>Línea 140 Rentas no gravadas</t>
  </si>
  <si>
    <t>Línea 141 Gastos correspondientes a rentas no gravadas</t>
  </si>
  <si>
    <t>IMPUESTO A LAS RENTAS DE LAS ACTIVIDADES ECONÓMICAS (IRAE)</t>
  </si>
  <si>
    <t>Completar con las líneas mencionadas del formulario 2149 (Declaración de Impuestos)presentado ante la DGI.</t>
  </si>
  <si>
    <t>Cantidad de viviendas alquiladas al cierre del ejercicio</t>
  </si>
  <si>
    <t>Cantidad de viviendas vendidas al cierre del ejericicio</t>
  </si>
  <si>
    <t>Cantidad de viviendas en poder de la empresa  al cierre del ejercicio</t>
  </si>
  <si>
    <t>Completar con los totales de ingreso en la moneda del balance.  La suma de viviendas vendidas + alquiladas + en poder de la empresa debe ser igual al total de viviendas promovidas del proyecto.</t>
  </si>
  <si>
    <t>FECHA DE CIERRE DE EJERCICIO</t>
  </si>
  <si>
    <t>Obras en curso</t>
  </si>
  <si>
    <t>Obras terminadas</t>
  </si>
  <si>
    <t>Resultados del Ejercicio</t>
  </si>
  <si>
    <t>Total PASIVO y PATRIMONIO</t>
  </si>
  <si>
    <t>Cta.titulares, socios, accionistas..</t>
  </si>
  <si>
    <t>Ingresos por venta de unidades promovidas</t>
  </si>
  <si>
    <t>Ingresos por arrendamiento de unidades promovidas</t>
  </si>
  <si>
    <t>Otros ingresos (relacionados con unidades promovidas)</t>
  </si>
  <si>
    <t>Otros ingresos (relacionados con unidades NO promovidas)</t>
  </si>
  <si>
    <t>Cta.titulares, socios, accionistas.</t>
  </si>
  <si>
    <t>(*) Se debe completar el saldo de la cuenta de Activo donde se haya reflejado el avance de obra.  Por ejemplo, Obras en ejecución, obras en curso  o en construcción.</t>
  </si>
  <si>
    <t>ESTADO DE RESULTADOS (valores en pesos uruguayos)</t>
  </si>
  <si>
    <t>ESTADO DE SITUACIÓN PATRIMONIAL (valores en pesos uruguayos)</t>
  </si>
  <si>
    <t>COSTO DE VENTAS (valores en pesos uruguayos)</t>
  </si>
  <si>
    <t>SALDO AL CIERRE DE EJERCICIO DE OBRAS EN EJECUCIÓN (*) en pesos uruguayos</t>
  </si>
  <si>
    <t xml:space="preserve">TERRENO </t>
  </si>
  <si>
    <t>Valor contable del terreno en el ejercicio en que se incorporó a la empresa en pesos uruguayos</t>
  </si>
  <si>
    <t>Ingresos por ventas del ejercicio (pesos uruguayos)</t>
  </si>
  <si>
    <t>Ingresos por alquileres del ejercicio (pesos uruguayos)</t>
  </si>
  <si>
    <t xml:space="preserve">INGRESOS DEL EJERCICIO </t>
  </si>
  <si>
    <t>DATOS DECLARACIÓN DE IMPUESTOS</t>
  </si>
  <si>
    <t>Materiales importados por el inversor</t>
  </si>
  <si>
    <t>Materiales adquiridos en plaza</t>
  </si>
  <si>
    <t>Anticipos a proveedores</t>
  </si>
  <si>
    <t>Documentos a cobrar</t>
  </si>
  <si>
    <t>Anticipos de impuestos</t>
  </si>
  <si>
    <t>Certificados DGI</t>
  </si>
  <si>
    <t>Otros Activo corriente</t>
  </si>
  <si>
    <t>Otros Activo No corriente</t>
  </si>
  <si>
    <t>Promitentes compradores</t>
  </si>
  <si>
    <t>Otros GAV</t>
  </si>
  <si>
    <t>Otros costos</t>
  </si>
  <si>
    <t xml:space="preserve">Especifique si es otra modalidad:    </t>
  </si>
  <si>
    <r>
      <t xml:space="preserve">Por cualquier consulta comunicarse a la casilla:  </t>
    </r>
    <r>
      <rPr>
        <b/>
        <u/>
        <sz val="12"/>
        <color theme="8" tint="-0.499984740745262"/>
        <rFont val="Calibri"/>
        <family val="2"/>
        <scheme val="minor"/>
      </rPr>
      <t>balances.ley18795@anv.gub.uy</t>
    </r>
  </si>
  <si>
    <t>Año en que se incorporó el terreno a la empresa</t>
  </si>
  <si>
    <t>COSTO DE VENTAS (sin incluir Valor del Terreno línea 23)</t>
  </si>
  <si>
    <r>
      <t xml:space="preserve">Dentro de los 120 días siguientes al cierre de su ejercicio fiscal, el inversor con proyecto promovido por la Ley 18.795 deberá enviar a la ANV a la casilla: </t>
    </r>
    <r>
      <rPr>
        <u/>
        <sz val="12"/>
        <color theme="4" tint="-0.249977111117893"/>
        <rFont val="Calibri"/>
        <family val="2"/>
        <scheme val="minor"/>
      </rPr>
      <t>balances.ley18795@anv.gub.uy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</si>
  <si>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Versión digital de  los </t>
    </r>
    <r>
      <rPr>
        <b/>
        <sz val="12"/>
        <color theme="1"/>
        <rFont val="Calibri"/>
        <family val="2"/>
        <scheme val="minor"/>
      </rPr>
      <t>Estados Financieros con el informe correspondiente</t>
    </r>
    <r>
      <rPr>
        <sz val="12"/>
        <color theme="1"/>
        <rFont val="Calibri"/>
        <family val="2"/>
        <scheme val="minor"/>
      </rPr>
      <t>:  Estado de Situación Patrimonial, Estado de Resultados, Estado de Flujos de Efectivo, Estado de Evolución del Patrimonio, Cuadro de Bienes de Uso, Notas a los Estados Contables e Informe de Compilación, de Revisión Limitada o de Auditoría.</t>
    </r>
  </si>
  <si>
    <r>
      <t xml:space="preserve">Versión digital de las </t>
    </r>
    <r>
      <rPr>
        <b/>
        <sz val="12"/>
        <color theme="1"/>
        <rFont val="Calibri"/>
        <family val="2"/>
        <scheme val="minor"/>
      </rPr>
      <t>declaraciones juradas DGI</t>
    </r>
    <r>
      <rPr>
        <sz val="12"/>
        <color theme="1"/>
        <rFont val="Calibri"/>
        <family val="2"/>
        <scheme val="minor"/>
      </rPr>
      <t xml:space="preserve"> (formulario 2149) con la correspondiente constancia de presentación. </t>
    </r>
  </si>
  <si>
    <r>
      <t>Las hojas de este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Formulario</t>
    </r>
    <r>
      <rPr>
        <b/>
        <sz val="12"/>
        <color theme="1"/>
        <rFont val="Calibri"/>
        <family val="2"/>
        <scheme val="minor"/>
      </rPr>
      <t xml:space="preserve"> "CONTABILIDAD" y "FORMULARIO CON CONTABILIDAD"</t>
    </r>
    <r>
      <rPr>
        <sz val="12"/>
        <color theme="1"/>
        <rFont val="Calibri"/>
        <family val="2"/>
        <scheme val="minor"/>
      </rPr>
      <t xml:space="preserve"> completas con datos provenientes de los Estados Financieros del ejercicio que se informa.</t>
    </r>
  </si>
  <si>
    <t xml:space="preserve">Si la empresa tiene más de un proyecto promovido debe completar los cuadros de resumen de Estado de Situación y Estado de Resultados desagregados a nivel de proyecto.    Con el mismo criterio debe completar la hoja "FORMULARIO CON CONTABILIDAD". </t>
  </si>
  <si>
    <t>Impuestos</t>
  </si>
  <si>
    <t>Otras Deudas corrientes</t>
  </si>
  <si>
    <t>Otras Deudas no corrientes</t>
  </si>
  <si>
    <t xml:space="preserve">Completar con los totales de ingreso en la moneda del balance.  La suma de viviendas vendidas + alquiladas + en poder de la empresa debe ser igual al total de viviendas promovidas del proyecto.  </t>
  </si>
  <si>
    <t>Cantidad de viviendas en poder de la empresa  al cierre del ejercicio.  (ni vendidas ni alquiladas)</t>
  </si>
  <si>
    <t>Costo de Ventas</t>
  </si>
  <si>
    <t>COSTO DE VENTAS DEL EJERCICIO (valores en pesos uruguayos)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</si>
</sst>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[$UYU]_-;\-* #,##0\ [$UYU]_-;_-* &quot;-&quot;\ [$UYU]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theme="4" tint="-0.249977111117893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2" fillId="6" borderId="1" xfId="1" applyNumberFormat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0" borderId="0" xfId="0" applyFont="1"/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0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64" fontId="0" fillId="0" borderId="1" xfId="1" applyNumberFormat="1" applyFont="1" applyBorder="1" applyAlignment="1">
      <alignment horizontal="left" vertical="center" wrapText="1"/>
    </xf>
    <xf numFmtId="49" fontId="0" fillId="3" borderId="2" xfId="0" applyNumberFormat="1" applyFill="1" applyBorder="1" applyAlignment="1" applyProtection="1">
      <alignment horizontal="center"/>
      <protection locked="0"/>
    </xf>
    <xf numFmtId="165" fontId="0" fillId="0" borderId="2" xfId="1" applyNumberFormat="1" applyFont="1" applyBorder="1" applyProtection="1">
      <protection locked="0"/>
    </xf>
    <xf numFmtId="165" fontId="2" fillId="2" borderId="2" xfId="1" applyNumberFormat="1" applyFont="1" applyFill="1" applyBorder="1"/>
    <xf numFmtId="165" fontId="2" fillId="6" borderId="2" xfId="0" applyNumberFormat="1" applyFont="1" applyFill="1" applyBorder="1"/>
    <xf numFmtId="165" fontId="0" fillId="6" borderId="2" xfId="1" applyNumberFormat="1" applyFont="1" applyFill="1" applyBorder="1"/>
    <xf numFmtId="165" fontId="0" fillId="2" borderId="2" xfId="1" applyNumberFormat="1" applyFont="1" applyFill="1" applyBorder="1"/>
    <xf numFmtId="165" fontId="0" fillId="0" borderId="0" xfId="0" applyNumberFormat="1" applyFill="1"/>
    <xf numFmtId="165" fontId="2" fillId="6" borderId="2" xfId="1" applyNumberFormat="1" applyFont="1" applyFill="1" applyBorder="1"/>
    <xf numFmtId="165" fontId="4" fillId="0" borderId="2" xfId="0" applyNumberFormat="1" applyFont="1" applyBorder="1" applyProtection="1">
      <protection locked="0"/>
    </xf>
    <xf numFmtId="165" fontId="4" fillId="5" borderId="2" xfId="1" applyNumberFormat="1" applyFont="1" applyFill="1" applyBorder="1"/>
    <xf numFmtId="165" fontId="4" fillId="5" borderId="2" xfId="1" applyNumberFormat="1" applyFont="1" applyFill="1" applyBorder="1" applyProtection="1"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7" borderId="2" xfId="0" applyNumberFormat="1" applyFont="1" applyFill="1" applyBorder="1" applyAlignment="1" applyProtection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5" fontId="2" fillId="2" borderId="2" xfId="1" applyNumberFormat="1" applyFon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</xf>
    <xf numFmtId="49" fontId="0" fillId="3" borderId="2" xfId="0" applyNumberFormat="1" applyFill="1" applyBorder="1" applyAlignment="1" applyProtection="1">
      <alignment horizontal="center"/>
    </xf>
    <xf numFmtId="16" fontId="4" fillId="3" borderId="2" xfId="0" applyNumberFormat="1" applyFont="1" applyFill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4" fontId="0" fillId="3" borderId="2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1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hiavone\AppData\Local\Microsoft\Windows\Temporary%20Internet%20Files\Content.Outlook\MZWOCONL\para%20control%20BALA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"/>
      <sheetName val="FORMULARIO"/>
      <sheetName val="CONTABLE"/>
      <sheetName val="FINANCIAMIENTO"/>
      <sheetName val="FISCAL"/>
      <sheetName val="INGRESOS"/>
      <sheetName val="RESULTAD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vmlDrawing" Target="../drawings/vmlDrawing2.v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vmlDrawing" Target="../drawings/vmlDrawing3.v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vmlDrawing" Target="../drawings/vmlDrawing4.v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hyperlink" Target="http://www.mvotma.gub.uy/images/dat/011%20GREEN%20limitado_%20DAT_DIGTAL%20PARA%20WEB%20sin%20ITP_%206%2006%202016%20VC.pdf" TargetMode="External" />
  <Relationship Id="rId3" Type="http://schemas.openxmlformats.org/officeDocument/2006/relationships/hyperlink" Target="http://www.mvotma.gub.uy/images/dat/004%20CRUPE%20SYSTEM_%20DAT_DIGTAL%20PARA%20WEB_%2021%2006%202016%20VC.pdf" TargetMode="External" />
  <Relationship Id="rId7" Type="http://schemas.openxmlformats.org/officeDocument/2006/relationships/hyperlink" Target="http://www.mvotma.gub.uy/images/dat/010%20GREEN%20general_%20DAT_DIGTAL%20PARA%20WEB%20sin%20ITP_%2006%2006%202016%20VC.pdf" TargetMode="External" />
  <Relationship Id="rId2" Type="http://schemas.openxmlformats.org/officeDocument/2006/relationships/hyperlink" Target="http://www.mvotma.gub.uy/images/dat/003%20RBS_%20DAT_DIGITAL%20PARA%20web_21%2006%202016.pdf" TargetMode="External" />
  <Relationship Id="rId1" Type="http://schemas.openxmlformats.org/officeDocument/2006/relationships/hyperlink" Target="http://www.mvotma.gub.uy/images/dat/007%20NOX_%20DAT_DIGTAL%20general%20PARA%20WEB_%2021%2006%202016.pdf" TargetMode="External" />
  <Relationship Id="rId6" Type="http://schemas.openxmlformats.org/officeDocument/2006/relationships/hyperlink" Target="http://www.mvotma.gub.uy/images/dat/009%20SPM_%20DAT_ORIGINAL%20DIGTAL%20PARA%20WEB_21%2006%202016.pdf" TargetMode="External" />
  <Relationship Id="rId5" Type="http://schemas.openxmlformats.org/officeDocument/2006/relationships/hyperlink" Target="http://www.mvotma.gub.uy/images/dat/006%20DEFLORENCIA_%20DAT_DIGTAL%20PARA%20WEB_%2021%2006%202016.pdf" TargetMode="External" />
  <Relationship Id="rId4" Type="http://schemas.openxmlformats.org/officeDocument/2006/relationships/hyperlink" Target="http://www.mvotma.gub.uy/images/dat/005%20SICA_%20DAT_DIGTAL%20PARA%20WEBgeneral_%2021%2006%202016.pdf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view="pageLayout" zoomScaleNormal="110" workbookViewId="0">
      <selection activeCell="A13" sqref="A13"/>
    </sheetView>
  </sheetViews>
  <sheetFormatPr baseColWidth="10" defaultRowHeight="15" x14ac:dyDescent="0.25"/>
  <cols>
    <col min="1" max="1" width="53" style="16" customWidth="1"/>
    <col min="2" max="2" width="44.85546875" customWidth="1"/>
    <col min="5" max="5" width="34.42578125" bestFit="1" customWidth="1"/>
  </cols>
  <sheetData>
    <row r="1" spans="1:4" ht="20.100000000000001" customHeight="1" thickBot="1" x14ac:dyDescent="0.3">
      <c r="A1" s="50" t="s">
        <v>52</v>
      </c>
      <c r="B1" s="51"/>
    </row>
    <row r="2" spans="1:4" ht="15" customHeight="1" x14ac:dyDescent="0.25">
      <c r="A2" s="52"/>
      <c r="B2" s="2"/>
    </row>
    <row r="3" spans="1:4" ht="35.1" customHeight="1" x14ac:dyDescent="0.25">
      <c r="A3" s="58" t="s">
        <v>127</v>
      </c>
      <c r="B3" s="58"/>
    </row>
    <row r="4" spans="1:4" ht="15" customHeight="1" x14ac:dyDescent="0.25">
      <c r="A4" s="53"/>
      <c r="B4" s="53"/>
    </row>
    <row r="5" spans="1:4" ht="58.5" customHeight="1" x14ac:dyDescent="0.25">
      <c r="A5" s="58" t="s">
        <v>128</v>
      </c>
      <c r="B5" s="58"/>
      <c r="D5" s="26"/>
    </row>
    <row r="6" spans="1:4" ht="15" customHeight="1" x14ac:dyDescent="0.25">
      <c r="A6" s="54"/>
      <c r="B6" s="54"/>
    </row>
    <row r="7" spans="1:4" ht="46.5" customHeight="1" x14ac:dyDescent="0.25">
      <c r="A7" s="58" t="s">
        <v>129</v>
      </c>
      <c r="B7" s="58"/>
    </row>
    <row r="8" spans="1:4" ht="15" customHeight="1" x14ac:dyDescent="0.25">
      <c r="A8" s="53"/>
      <c r="B8" s="53"/>
    </row>
    <row r="9" spans="1:4" ht="46.5" customHeight="1" x14ac:dyDescent="0.25">
      <c r="A9" s="58" t="s">
        <v>130</v>
      </c>
      <c r="B9" s="58"/>
    </row>
    <row r="10" spans="1:4" ht="15" customHeight="1" x14ac:dyDescent="0.25">
      <c r="A10" s="53"/>
      <c r="B10" s="53"/>
    </row>
    <row r="11" spans="1:4" ht="46.5" customHeight="1" x14ac:dyDescent="0.25">
      <c r="A11" s="58" t="s">
        <v>131</v>
      </c>
      <c r="B11" s="58"/>
    </row>
    <row r="12" spans="1:4" ht="15" customHeight="1" x14ac:dyDescent="0.25">
      <c r="A12" s="2"/>
      <c r="B12" s="2"/>
    </row>
    <row r="13" spans="1:4" ht="20.100000000000001" customHeight="1" x14ac:dyDescent="0.25">
      <c r="A13" s="55" t="s">
        <v>124</v>
      </c>
      <c r="B13" s="56"/>
    </row>
    <row r="14" spans="1:4" ht="45" customHeight="1" x14ac:dyDescent="0.25"/>
    <row r="15" spans="1:4" ht="9.9499999999999993" customHeight="1" x14ac:dyDescent="0.25"/>
  </sheetData>
  <sheetProtection password="EA29" sheet="1" objects="1" scenarios="1"/>
  <mergeCells count="5">
    <mergeCell ref="A3:B3"/>
    <mergeCell ref="A5:B5"/>
    <mergeCell ref="A7:B7"/>
    <mergeCell ref="A9:B9"/>
    <mergeCell ref="A11:B11"/>
  </mergeCells>
  <pageMargins left="0.70866141732283472" right="0.70866141732283472" top="1.1417322834645669" bottom="0.74803149606299213" header="0.31496062992125984" footer="0.31496062992125984"/>
  <pageSetup paperSize="9" scale="89" fitToHeight="2" orientation="portrait" horizontalDpi="0" verticalDpi="0" r:id="rId1"/>
  <headerFooter>
    <oddHeader>&amp;L&amp;G&amp;R&amp;"-,Negrita"&amp;14Información contable proyectos promovidos Ley 18.795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B69"/>
  <sheetViews>
    <sheetView showGridLines="0" topLeftCell="A4" workbookViewId="0">
      <selection activeCell="B8" sqref="B8"/>
    </sheetView>
  </sheetViews>
  <sheetFormatPr baseColWidth="10" defaultRowHeight="15" x14ac:dyDescent="0.25"/>
  <cols>
    <col min="1" max="1" width="53" style="16" customWidth="1"/>
    <col min="2" max="2" width="44.85546875" customWidth="1"/>
    <col min="5" max="5" width="34.42578125" bestFit="1" customWidth="1"/>
  </cols>
  <sheetData>
    <row r="1" spans="1:2" ht="15" customHeight="1" x14ac:dyDescent="0.25">
      <c r="A1"/>
    </row>
    <row r="2" spans="1:2" ht="20.100000000000001" customHeight="1" x14ac:dyDescent="0.25">
      <c r="A2" s="9" t="s">
        <v>0</v>
      </c>
      <c r="B2" s="46"/>
    </row>
    <row r="3" spans="1:2" ht="20.100000000000001" customHeight="1" x14ac:dyDescent="0.25">
      <c r="A3" s="9" t="s">
        <v>1</v>
      </c>
      <c r="B3" s="30"/>
    </row>
    <row r="4" spans="1:2" ht="20.100000000000001" customHeight="1" x14ac:dyDescent="0.25">
      <c r="A4" s="9" t="s">
        <v>90</v>
      </c>
      <c r="B4" s="57"/>
    </row>
    <row r="5" spans="1:2" ht="20.100000000000001" customHeight="1" x14ac:dyDescent="0.25">
      <c r="A5" s="10"/>
      <c r="B5" s="11"/>
    </row>
    <row r="6" spans="1:2" ht="20.100000000000001" customHeight="1" x14ac:dyDescent="0.25">
      <c r="A6" s="59" t="s">
        <v>102</v>
      </c>
      <c r="B6" s="60"/>
    </row>
    <row r="7" spans="1:2" ht="20.100000000000001" customHeight="1" x14ac:dyDescent="0.25">
      <c r="A7" s="12" t="s">
        <v>96</v>
      </c>
      <c r="B7" s="31"/>
    </row>
    <row r="8" spans="1:2" ht="20.100000000000001" customHeight="1" x14ac:dyDescent="0.25">
      <c r="A8" s="12" t="s">
        <v>97</v>
      </c>
      <c r="B8" s="31"/>
    </row>
    <row r="9" spans="1:2" ht="20.100000000000001" customHeight="1" x14ac:dyDescent="0.25">
      <c r="A9" s="12" t="s">
        <v>98</v>
      </c>
      <c r="B9" s="31"/>
    </row>
    <row r="10" spans="1:2" ht="20.100000000000001" customHeight="1" x14ac:dyDescent="0.25">
      <c r="A10" s="12" t="s">
        <v>99</v>
      </c>
      <c r="B10" s="31"/>
    </row>
    <row r="11" spans="1:2" ht="20.100000000000001" customHeight="1" x14ac:dyDescent="0.25">
      <c r="A11" s="9" t="s">
        <v>53</v>
      </c>
      <c r="B11" s="32">
        <f>SUM(B7:B10)</f>
        <v>0</v>
      </c>
    </row>
    <row r="12" spans="1:2" ht="20.100000000000001" customHeight="1" x14ac:dyDescent="0.25">
      <c r="A12" s="9" t="s">
        <v>137</v>
      </c>
      <c r="B12" s="45"/>
    </row>
    <row r="13" spans="1:2" ht="20.100000000000001" customHeight="1" x14ac:dyDescent="0.25">
      <c r="A13" s="14" t="s">
        <v>42</v>
      </c>
      <c r="B13" s="33">
        <f>+B11+B12</f>
        <v>0</v>
      </c>
    </row>
    <row r="14" spans="1:2" ht="20.100000000000001" customHeight="1" x14ac:dyDescent="0.25">
      <c r="A14" s="12" t="s">
        <v>43</v>
      </c>
      <c r="B14" s="31"/>
    </row>
    <row r="15" spans="1:2" ht="20.100000000000001" customHeight="1" x14ac:dyDescent="0.25">
      <c r="A15" s="12" t="s">
        <v>44</v>
      </c>
      <c r="B15" s="31"/>
    </row>
    <row r="16" spans="1:2" ht="20.100000000000001" customHeight="1" x14ac:dyDescent="0.25">
      <c r="A16" s="12" t="s">
        <v>45</v>
      </c>
      <c r="B16" s="31"/>
    </row>
    <row r="17" spans="1:2" ht="20.100000000000001" customHeight="1" x14ac:dyDescent="0.25">
      <c r="A17" s="12" t="s">
        <v>132</v>
      </c>
      <c r="B17" s="31"/>
    </row>
    <row r="18" spans="1:2" ht="20.100000000000001" customHeight="1" x14ac:dyDescent="0.25">
      <c r="A18" s="12" t="s">
        <v>121</v>
      </c>
      <c r="B18" s="31"/>
    </row>
    <row r="19" spans="1:2" ht="20.100000000000001" customHeight="1" x14ac:dyDescent="0.25">
      <c r="A19" s="9" t="s">
        <v>46</v>
      </c>
      <c r="B19" s="32">
        <f>SUM(B14:B18)</f>
        <v>0</v>
      </c>
    </row>
    <row r="20" spans="1:2" ht="20.100000000000001" customHeight="1" x14ac:dyDescent="0.25">
      <c r="A20" s="14" t="s">
        <v>47</v>
      </c>
      <c r="B20" s="33">
        <f>+B13+B19</f>
        <v>0</v>
      </c>
    </row>
    <row r="21" spans="1:2" ht="20.100000000000001" customHeight="1" x14ac:dyDescent="0.25">
      <c r="A21" s="12" t="s">
        <v>48</v>
      </c>
      <c r="B21" s="31"/>
    </row>
    <row r="22" spans="1:2" ht="20.100000000000001" customHeight="1" x14ac:dyDescent="0.25">
      <c r="A22" s="12" t="s">
        <v>49</v>
      </c>
      <c r="B22" s="31"/>
    </row>
    <row r="23" spans="1:2" ht="20.100000000000001" customHeight="1" x14ac:dyDescent="0.25">
      <c r="A23" s="12" t="s">
        <v>50</v>
      </c>
      <c r="B23" s="31"/>
    </row>
    <row r="24" spans="1:2" ht="20.100000000000001" customHeight="1" x14ac:dyDescent="0.25">
      <c r="A24" s="14" t="s">
        <v>51</v>
      </c>
      <c r="B24" s="37">
        <f>SUM(B20:B23)</f>
        <v>0</v>
      </c>
    </row>
    <row r="25" spans="1:2" ht="20.100000000000001" customHeight="1" x14ac:dyDescent="0.25">
      <c r="A25"/>
    </row>
    <row r="26" spans="1:2" ht="20.100000000000001" customHeight="1" x14ac:dyDescent="0.25">
      <c r="A26" s="59" t="s">
        <v>103</v>
      </c>
      <c r="B26" s="60"/>
    </row>
    <row r="27" spans="1:2" ht="20.100000000000001" customHeight="1" x14ac:dyDescent="0.25">
      <c r="A27" s="12" t="s">
        <v>23</v>
      </c>
      <c r="B27" s="31"/>
    </row>
    <row r="28" spans="1:2" ht="20.100000000000001" customHeight="1" x14ac:dyDescent="0.25">
      <c r="A28" s="12" t="s">
        <v>24</v>
      </c>
      <c r="B28" s="31"/>
    </row>
    <row r="29" spans="1:2" ht="20.100000000000001" customHeight="1" x14ac:dyDescent="0.25">
      <c r="A29" s="12" t="s">
        <v>115</v>
      </c>
      <c r="B29" s="31"/>
    </row>
    <row r="30" spans="1:2" ht="20.100000000000001" customHeight="1" x14ac:dyDescent="0.25">
      <c r="A30" s="12" t="s">
        <v>114</v>
      </c>
      <c r="B30" s="31"/>
    </row>
    <row r="31" spans="1:2" ht="20.100000000000001" customHeight="1" x14ac:dyDescent="0.25">
      <c r="A31" s="12" t="s">
        <v>25</v>
      </c>
      <c r="B31" s="31"/>
    </row>
    <row r="32" spans="1:2" ht="20.100000000000001" customHeight="1" x14ac:dyDescent="0.25">
      <c r="A32" s="12" t="s">
        <v>91</v>
      </c>
      <c r="B32" s="31"/>
    </row>
    <row r="33" spans="1:2" ht="20.100000000000001" customHeight="1" x14ac:dyDescent="0.25">
      <c r="A33" s="12" t="s">
        <v>92</v>
      </c>
      <c r="B33" s="31"/>
    </row>
    <row r="34" spans="1:2" ht="20.100000000000001" customHeight="1" x14ac:dyDescent="0.25">
      <c r="A34" s="12" t="s">
        <v>116</v>
      </c>
      <c r="B34" s="31"/>
    </row>
    <row r="35" spans="1:2" ht="20.100000000000001" customHeight="1" x14ac:dyDescent="0.25">
      <c r="A35" s="12" t="s">
        <v>117</v>
      </c>
      <c r="B35" s="31"/>
    </row>
    <row r="36" spans="1:2" ht="20.100000000000001" customHeight="1" x14ac:dyDescent="0.25">
      <c r="A36" s="12" t="s">
        <v>118</v>
      </c>
      <c r="B36" s="31"/>
    </row>
    <row r="37" spans="1:2" ht="20.100000000000001" customHeight="1" x14ac:dyDescent="0.25">
      <c r="A37" s="9" t="s">
        <v>26</v>
      </c>
      <c r="B37" s="35">
        <f>SUM(B27:B36)</f>
        <v>0</v>
      </c>
    </row>
    <row r="38" spans="1:2" ht="20.100000000000001" customHeight="1" x14ac:dyDescent="0.25">
      <c r="A38" s="13" t="s">
        <v>27</v>
      </c>
      <c r="B38" s="31"/>
    </row>
    <row r="39" spans="1:2" ht="20.100000000000001" customHeight="1" x14ac:dyDescent="0.25">
      <c r="A39" s="29" t="s">
        <v>119</v>
      </c>
      <c r="B39" s="31"/>
    </row>
    <row r="40" spans="1:2" ht="20.100000000000001" customHeight="1" x14ac:dyDescent="0.25">
      <c r="A40" s="9" t="s">
        <v>28</v>
      </c>
      <c r="B40" s="35">
        <f>SUM(B38:B39)</f>
        <v>0</v>
      </c>
    </row>
    <row r="41" spans="1:2" ht="20.100000000000001" customHeight="1" x14ac:dyDescent="0.25">
      <c r="A41" s="14" t="s">
        <v>29</v>
      </c>
      <c r="B41" s="34">
        <f>+B37+B40</f>
        <v>0</v>
      </c>
    </row>
    <row r="42" spans="1:2" s="28" customFormat="1" ht="20.100000000000001" customHeight="1" x14ac:dyDescent="0.25">
      <c r="B42" s="36"/>
    </row>
    <row r="43" spans="1:2" ht="20.100000000000001" customHeight="1" x14ac:dyDescent="0.25">
      <c r="A43" s="13" t="s">
        <v>30</v>
      </c>
      <c r="B43" s="31"/>
    </row>
    <row r="44" spans="1:2" ht="20.100000000000001" customHeight="1" x14ac:dyDescent="0.25">
      <c r="A44" s="29" t="s">
        <v>120</v>
      </c>
      <c r="B44" s="31"/>
    </row>
    <row r="45" spans="1:2" ht="20.100000000000001" customHeight="1" x14ac:dyDescent="0.25">
      <c r="A45" s="13" t="s">
        <v>31</v>
      </c>
      <c r="B45" s="31"/>
    </row>
    <row r="46" spans="1:2" ht="20.100000000000001" customHeight="1" x14ac:dyDescent="0.25">
      <c r="A46" s="29" t="s">
        <v>95</v>
      </c>
      <c r="B46" s="31"/>
    </row>
    <row r="47" spans="1:2" ht="20.100000000000001" customHeight="1" x14ac:dyDescent="0.25">
      <c r="A47" s="29" t="s">
        <v>133</v>
      </c>
      <c r="B47" s="31"/>
    </row>
    <row r="48" spans="1:2" ht="20.100000000000001" customHeight="1" x14ac:dyDescent="0.25">
      <c r="A48" s="13" t="s">
        <v>32</v>
      </c>
      <c r="B48" s="31"/>
    </row>
    <row r="49" spans="1:2" ht="20.100000000000001" customHeight="1" x14ac:dyDescent="0.25">
      <c r="A49" s="13" t="s">
        <v>33</v>
      </c>
      <c r="B49" s="31"/>
    </row>
    <row r="50" spans="1:2" ht="20.100000000000001" customHeight="1" x14ac:dyDescent="0.25">
      <c r="A50" s="9" t="s">
        <v>34</v>
      </c>
      <c r="B50" s="35">
        <f>SUM(B43:B49)</f>
        <v>0</v>
      </c>
    </row>
    <row r="51" spans="1:2" ht="20.100000000000001" customHeight="1" x14ac:dyDescent="0.25">
      <c r="A51" s="13" t="s">
        <v>30</v>
      </c>
      <c r="B51" s="31"/>
    </row>
    <row r="52" spans="1:2" ht="20.100000000000001" customHeight="1" x14ac:dyDescent="0.25">
      <c r="A52" s="29" t="s">
        <v>100</v>
      </c>
      <c r="B52" s="31"/>
    </row>
    <row r="53" spans="1:2" ht="20.100000000000001" customHeight="1" x14ac:dyDescent="0.25">
      <c r="A53" s="29" t="s">
        <v>134</v>
      </c>
      <c r="B53" s="31"/>
    </row>
    <row r="54" spans="1:2" ht="20.100000000000001" customHeight="1" x14ac:dyDescent="0.25">
      <c r="A54" s="13" t="s">
        <v>32</v>
      </c>
      <c r="B54" s="31"/>
    </row>
    <row r="55" spans="1:2" ht="20.100000000000001" customHeight="1" x14ac:dyDescent="0.25">
      <c r="A55" s="13" t="s">
        <v>33</v>
      </c>
      <c r="B55" s="31"/>
    </row>
    <row r="56" spans="1:2" ht="20.100000000000001" customHeight="1" x14ac:dyDescent="0.25">
      <c r="A56" s="9" t="s">
        <v>35</v>
      </c>
      <c r="B56" s="35">
        <f>SUM(B51:B55)</f>
        <v>0</v>
      </c>
    </row>
    <row r="57" spans="1:2" ht="20.100000000000001" customHeight="1" x14ac:dyDescent="0.25">
      <c r="A57" s="14" t="s">
        <v>36</v>
      </c>
      <c r="B57" s="34">
        <f>+B50+B56</f>
        <v>0</v>
      </c>
    </row>
    <row r="58" spans="1:2" ht="20.100000000000001" customHeight="1" x14ac:dyDescent="0.25">
      <c r="A58" s="15" t="s">
        <v>37</v>
      </c>
      <c r="B58" s="31"/>
    </row>
    <row r="59" spans="1:2" ht="20.100000000000001" customHeight="1" x14ac:dyDescent="0.25">
      <c r="A59" s="15" t="s">
        <v>38</v>
      </c>
      <c r="B59" s="31"/>
    </row>
    <row r="60" spans="1:2" ht="20.100000000000001" customHeight="1" x14ac:dyDescent="0.25">
      <c r="A60" s="15" t="s">
        <v>39</v>
      </c>
      <c r="B60" s="31"/>
    </row>
    <row r="61" spans="1:2" ht="20.100000000000001" customHeight="1" x14ac:dyDescent="0.25">
      <c r="A61" s="15" t="s">
        <v>40</v>
      </c>
      <c r="B61" s="31"/>
    </row>
    <row r="62" spans="1:2" ht="20.100000000000001" customHeight="1" x14ac:dyDescent="0.25">
      <c r="A62" s="27" t="s">
        <v>93</v>
      </c>
      <c r="B62" s="31"/>
    </row>
    <row r="63" spans="1:2" ht="20.100000000000001" customHeight="1" x14ac:dyDescent="0.25">
      <c r="A63" s="14" t="s">
        <v>41</v>
      </c>
      <c r="B63" s="34">
        <f>SUM(B58:B62)</f>
        <v>0</v>
      </c>
    </row>
    <row r="64" spans="1:2" ht="20.100000000000001" customHeight="1" x14ac:dyDescent="0.25">
      <c r="A64" s="14" t="s">
        <v>94</v>
      </c>
      <c r="B64" s="34">
        <f>+B57+B63</f>
        <v>0</v>
      </c>
    </row>
    <row r="65" spans="1:2" ht="20.100000000000001" customHeight="1" x14ac:dyDescent="0.25"/>
    <row r="66" spans="1:2" ht="20.100000000000001" customHeight="1" x14ac:dyDescent="0.25">
      <c r="A66" s="17"/>
      <c r="B66" s="11"/>
    </row>
    <row r="67" spans="1:2" ht="20.100000000000001" customHeight="1" x14ac:dyDescent="0.25">
      <c r="A67" s="17"/>
      <c r="B67" s="11"/>
    </row>
    <row r="68" spans="1:2" ht="45" customHeight="1" x14ac:dyDescent="0.25"/>
    <row r="69" spans="1:2" ht="9.9499999999999993" customHeight="1" x14ac:dyDescent="0.25"/>
  </sheetData>
  <sheetProtection algorithmName="SHA-512" hashValue="pkfKvwvRaqC1/5Au8rPQRQjbX3FdEvIWDyxFfGGo8IbSAAdI+YqTrMP07R7G3VODhS6GhCgnnSWAa9WTpWUwGg==" saltValue="2bX8Em7YUEdFDP0kqCE6CQ==" spinCount="100000" sheet="1" objects="1" scenarios="1"/>
  <mergeCells count="2">
    <mergeCell ref="A26:B26"/>
    <mergeCell ref="A6:B6"/>
  </mergeCells>
  <pageMargins left="0.70866141732283472" right="0.70866141732283472" top="1.1417322834645669" bottom="0.74803149606299213" header="0.31496062992125984" footer="0.31496062992125984"/>
  <pageSetup paperSize="9" scale="89" fitToHeight="2" orientation="portrait" horizontalDpi="0" verticalDpi="0"/>
  <headerFooter>
    <oddHeader>&amp;L&amp;G&amp;R&amp;"-,Negrita"&amp;14Información contable proyectos promovidos Ley 18.795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C49"/>
  <sheetViews>
    <sheetView showGridLines="0" tabSelected="1" zoomScaleNormal="100" workbookViewId="0">
      <selection activeCell="B5" sqref="B5"/>
    </sheetView>
  </sheetViews>
  <sheetFormatPr baseColWidth="10" defaultRowHeight="15.75" x14ac:dyDescent="0.25"/>
  <cols>
    <col min="1" max="1" width="62.85546875" style="2" customWidth="1"/>
    <col min="2" max="2" width="38" style="2" customWidth="1"/>
    <col min="3" max="3" width="11.42578125" style="23"/>
  </cols>
  <sheetData>
    <row r="1" spans="1:3" s="2" customFormat="1" ht="20.100000000000001" customHeight="1" x14ac:dyDescent="0.25">
      <c r="A1" s="1" t="s">
        <v>0</v>
      </c>
      <c r="B1" s="47">
        <f>+CONTABILIDAD!B2</f>
        <v>0</v>
      </c>
      <c r="C1" s="21"/>
    </row>
    <row r="2" spans="1:3" s="2" customFormat="1" ht="20.100000000000001" customHeight="1" x14ac:dyDescent="0.25">
      <c r="A2" s="1" t="s">
        <v>1</v>
      </c>
      <c r="B2" s="48">
        <f>+CONTABILIDAD!B3</f>
        <v>0</v>
      </c>
      <c r="C2" s="21"/>
    </row>
    <row r="3" spans="1:3" s="2" customFormat="1" ht="20.100000000000001" customHeight="1" x14ac:dyDescent="0.25">
      <c r="A3" s="1" t="s">
        <v>90</v>
      </c>
      <c r="B3" s="57">
        <f>+CONTABILIDAD!B4</f>
        <v>0</v>
      </c>
      <c r="C3" s="21"/>
    </row>
    <row r="5" spans="1:3" s="4" customFormat="1" ht="30" customHeight="1" x14ac:dyDescent="0.25">
      <c r="A5" s="3" t="s">
        <v>2</v>
      </c>
      <c r="B5" s="18" t="s">
        <v>3</v>
      </c>
      <c r="C5" s="22"/>
    </row>
    <row r="6" spans="1:3" ht="24.95" customHeight="1" x14ac:dyDescent="0.25"/>
    <row r="7" spans="1:3" s="4" customFormat="1" ht="30" customHeight="1" x14ac:dyDescent="0.25">
      <c r="A7" s="3" t="s">
        <v>4</v>
      </c>
      <c r="B7" s="18" t="s">
        <v>67</v>
      </c>
      <c r="C7" s="22"/>
    </row>
    <row r="8" spans="1:3" ht="43.5" customHeight="1" x14ac:dyDescent="0.25">
      <c r="A8" s="61" t="s">
        <v>123</v>
      </c>
      <c r="B8" s="62"/>
    </row>
    <row r="9" spans="1:3" ht="24.95" customHeight="1" x14ac:dyDescent="0.25"/>
    <row r="10" spans="1:3" ht="24.95" customHeight="1" x14ac:dyDescent="0.25">
      <c r="A10" s="59" t="s">
        <v>138</v>
      </c>
      <c r="B10" s="60"/>
    </row>
    <row r="11" spans="1:3" ht="24.95" customHeight="1" x14ac:dyDescent="0.25">
      <c r="A11" s="5" t="s">
        <v>6</v>
      </c>
      <c r="B11" s="38"/>
    </row>
    <row r="12" spans="1:3" ht="24.95" customHeight="1" x14ac:dyDescent="0.25">
      <c r="A12" s="5" t="s">
        <v>7</v>
      </c>
      <c r="B12" s="38"/>
    </row>
    <row r="13" spans="1:3" ht="24.95" customHeight="1" x14ac:dyDescent="0.25">
      <c r="A13" s="5" t="s">
        <v>112</v>
      </c>
      <c r="B13" s="38"/>
    </row>
    <row r="14" spans="1:3" ht="24.95" customHeight="1" x14ac:dyDescent="0.25">
      <c r="A14" s="5" t="s">
        <v>113</v>
      </c>
      <c r="B14" s="38"/>
    </row>
    <row r="15" spans="1:3" ht="24.95" customHeight="1" x14ac:dyDescent="0.25">
      <c r="A15" s="5" t="s">
        <v>122</v>
      </c>
      <c r="B15" s="38"/>
    </row>
    <row r="16" spans="1:3" ht="24.95" customHeight="1" x14ac:dyDescent="0.25">
      <c r="A16" s="5" t="s">
        <v>126</v>
      </c>
      <c r="B16" s="39">
        <f>SUM(B11:B15)</f>
        <v>0</v>
      </c>
    </row>
    <row r="17" spans="1:3" ht="24.95" customHeight="1" x14ac:dyDescent="0.25"/>
    <row r="18" spans="1:3" ht="24.95" customHeight="1" x14ac:dyDescent="0.25">
      <c r="A18" s="59" t="s">
        <v>105</v>
      </c>
      <c r="B18" s="60"/>
    </row>
    <row r="19" spans="1:3" ht="24.95" customHeight="1" x14ac:dyDescent="0.25">
      <c r="A19" s="6" t="s">
        <v>12</v>
      </c>
      <c r="B19" s="40"/>
    </row>
    <row r="20" spans="1:3" ht="24.95" customHeight="1" x14ac:dyDescent="0.25">
      <c r="A20" s="63" t="s">
        <v>101</v>
      </c>
      <c r="B20" s="63"/>
    </row>
    <row r="21" spans="1:3" ht="24.95" customHeight="1" x14ac:dyDescent="0.25"/>
    <row r="22" spans="1:3" ht="24.95" customHeight="1" x14ac:dyDescent="0.25">
      <c r="A22" s="59" t="s">
        <v>106</v>
      </c>
      <c r="B22" s="60"/>
    </row>
    <row r="23" spans="1:3" ht="35.25" customHeight="1" x14ac:dyDescent="0.25">
      <c r="A23" s="7" t="s">
        <v>107</v>
      </c>
      <c r="B23" s="38"/>
    </row>
    <row r="24" spans="1:3" ht="30" customHeight="1" x14ac:dyDescent="0.25">
      <c r="A24" s="7" t="s">
        <v>125</v>
      </c>
      <c r="B24" s="19"/>
    </row>
    <row r="25" spans="1:3" ht="30" customHeight="1" x14ac:dyDescent="0.25">
      <c r="A25" s="7" t="s">
        <v>14</v>
      </c>
      <c r="B25" s="19" t="s">
        <v>3</v>
      </c>
    </row>
    <row r="26" spans="1:3" ht="30" customHeight="1" x14ac:dyDescent="0.25">
      <c r="A26" s="7" t="s">
        <v>15</v>
      </c>
      <c r="B26" s="19" t="s">
        <v>3</v>
      </c>
    </row>
    <row r="27" spans="1:3" ht="24.95" customHeight="1" x14ac:dyDescent="0.25"/>
    <row r="28" spans="1:3" ht="24.95" customHeight="1" x14ac:dyDescent="0.25">
      <c r="A28" s="59" t="s">
        <v>110</v>
      </c>
      <c r="B28" s="60"/>
    </row>
    <row r="29" spans="1:3" ht="24.95" customHeight="1" x14ac:dyDescent="0.25">
      <c r="A29" s="7" t="s">
        <v>108</v>
      </c>
      <c r="B29" s="41"/>
    </row>
    <row r="30" spans="1:3" s="4" customFormat="1" ht="24.95" customHeight="1" x14ac:dyDescent="0.25">
      <c r="A30" s="7" t="s">
        <v>109</v>
      </c>
      <c r="B30" s="41"/>
      <c r="C30" s="22"/>
    </row>
    <row r="31" spans="1:3" s="4" customFormat="1" ht="24.95" customHeight="1" x14ac:dyDescent="0.25">
      <c r="A31" s="7" t="s">
        <v>87</v>
      </c>
      <c r="B31" s="44"/>
      <c r="C31" s="22"/>
    </row>
    <row r="32" spans="1:3" s="4" customFormat="1" ht="24.95" customHeight="1" x14ac:dyDescent="0.25">
      <c r="A32" s="7" t="s">
        <v>86</v>
      </c>
      <c r="B32" s="44"/>
      <c r="C32" s="22"/>
    </row>
    <row r="33" spans="1:3" s="4" customFormat="1" ht="31.5" customHeight="1" x14ac:dyDescent="0.25">
      <c r="A33" s="7" t="s">
        <v>136</v>
      </c>
      <c r="B33" s="44"/>
      <c r="C33" s="22"/>
    </row>
    <row r="34" spans="1:3" s="4" customFormat="1" ht="24.95" customHeight="1" x14ac:dyDescent="0.25">
      <c r="A34" s="64" t="s">
        <v>135</v>
      </c>
      <c r="B34" s="64"/>
      <c r="C34" s="22"/>
    </row>
    <row r="35" spans="1:3" s="4" customFormat="1" ht="24.95" customHeight="1" x14ac:dyDescent="0.25">
      <c r="A35" s="25"/>
      <c r="B35" s="25"/>
      <c r="C35" s="22"/>
    </row>
    <row r="36" spans="1:3" ht="24.95" customHeight="1" x14ac:dyDescent="0.25">
      <c r="A36" s="59" t="s">
        <v>16</v>
      </c>
      <c r="B36" s="60"/>
    </row>
    <row r="37" spans="1:3" ht="24.95" customHeight="1" x14ac:dyDescent="0.25">
      <c r="A37" s="65" t="s">
        <v>17</v>
      </c>
      <c r="B37" s="65"/>
    </row>
    <row r="38" spans="1:3" ht="24.95" customHeight="1" x14ac:dyDescent="0.25">
      <c r="A38" s="8" t="s">
        <v>18</v>
      </c>
      <c r="B38" s="19" t="s">
        <v>3</v>
      </c>
    </row>
    <row r="39" spans="1:3" ht="24.95" customHeight="1" x14ac:dyDescent="0.25">
      <c r="A39" s="8" t="s">
        <v>20</v>
      </c>
      <c r="B39" s="19" t="s">
        <v>3</v>
      </c>
    </row>
    <row r="40" spans="1:3" ht="24.95" customHeight="1" x14ac:dyDescent="0.25">
      <c r="A40" s="8" t="s">
        <v>21</v>
      </c>
      <c r="B40" s="19" t="s">
        <v>3</v>
      </c>
    </row>
    <row r="41" spans="1:3" ht="24.95" customHeight="1" x14ac:dyDescent="0.25">
      <c r="A41" s="8" t="s">
        <v>22</v>
      </c>
      <c r="B41" s="20"/>
    </row>
    <row r="42" spans="1:3" ht="24.95" customHeight="1" x14ac:dyDescent="0.25"/>
    <row r="43" spans="1:3" ht="24.95" customHeight="1" x14ac:dyDescent="0.25">
      <c r="A43" s="59" t="s">
        <v>111</v>
      </c>
      <c r="B43" s="60"/>
    </row>
    <row r="44" spans="1:3" ht="24.95" customHeight="1" x14ac:dyDescent="0.25">
      <c r="A44" s="8" t="s">
        <v>82</v>
      </c>
      <c r="B44" s="42"/>
    </row>
    <row r="45" spans="1:3" ht="24.95" customHeight="1" x14ac:dyDescent="0.25">
      <c r="A45" s="8" t="s">
        <v>83</v>
      </c>
      <c r="B45" s="42"/>
    </row>
    <row r="46" spans="1:3" ht="24.95" customHeight="1" x14ac:dyDescent="0.25">
      <c r="A46" s="8" t="s">
        <v>78</v>
      </c>
      <c r="B46" s="42"/>
    </row>
    <row r="47" spans="1:3" ht="24.95" customHeight="1" x14ac:dyDescent="0.25">
      <c r="A47" s="8" t="s">
        <v>79</v>
      </c>
      <c r="B47" s="42"/>
    </row>
    <row r="48" spans="1:3" ht="24.95" customHeight="1" x14ac:dyDescent="0.25">
      <c r="A48" s="8" t="s">
        <v>80</v>
      </c>
      <c r="B48" s="42"/>
    </row>
    <row r="49" spans="1:1" x14ac:dyDescent="0.25">
      <c r="A49" s="24" t="s">
        <v>85</v>
      </c>
    </row>
  </sheetData>
  <sheetProtection algorithmName="SHA-512" hashValue="J+m+UYmeErYbjrVL4nx5K3w+GfSNfgDVPKopoKksN9GYk4PRlWMki2tDD/c3HqAmJqPZuwD0LfWGa1w78D302A==" saltValue="atwOMbmrCidKMwjlmw8t6Q==" spinCount="100000" sheet="1" objects="1" scenarios="1"/>
  <mergeCells count="10">
    <mergeCell ref="A43:B43"/>
    <mergeCell ref="A28:B28"/>
    <mergeCell ref="A34:B34"/>
    <mergeCell ref="A37:B37"/>
    <mergeCell ref="A36:B36"/>
    <mergeCell ref="A8:B8"/>
    <mergeCell ref="A10:B10"/>
    <mergeCell ref="A18:B18"/>
    <mergeCell ref="A20:B20"/>
    <mergeCell ref="A22:B22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9" orientation="portrait" horizontalDpi="0" verticalDpi="0"/>
  <headerFooter>
    <oddHeader>&amp;L&amp;G&amp;R&amp;"-,Negrita"&amp;14Información contable proyectos promovidos  Ley 18.795</oddHeader>
  </headerFooter>
  <ignoredErrors>
    <ignoredError sqref="B2 B3" unlockedFormula="1"/>
  </ignoredErrors>
  <legacyDrawingHF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listas!$A$24:$A$26</xm:f>
          </x14:formula1>
          <xm:sqref>B25:B26 B38:B40</xm:sqref>
        </x14:dataValidation>
        <x14:dataValidation type="list" allowBlank="1" showInputMessage="1" showErrorMessage="1">
          <x14:formula1>
            <xm:f>'C:\Users\mchiavone\AppData\Local\Microsoft\Windows\Temporary Internet Files\Content.Outlook\MZWOCONL\[para control BALANCES.xlsx]listas'!#REF!</xm:f>
          </x14:formula1>
          <xm:sqref>B9</xm:sqref>
        </x14:dataValidation>
        <x14:dataValidation type="list" allowBlank="1" showInputMessage="1" showErrorMessage="1">
          <x14:formula1>
            <xm:f>listas!$A$14:$A$17</xm:f>
          </x14:formula1>
          <xm:sqref>B7</xm:sqref>
        </x14:dataValidation>
        <x14:dataValidation type="list" allowBlank="1" showInputMessage="1" showErrorMessage="1">
          <x14:formula1>
            <xm:f>listas!$A$1:$A$12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C56"/>
  <sheetViews>
    <sheetView showGridLines="0" topLeftCell="A40" zoomScaleNormal="100" workbookViewId="0">
      <selection activeCell="G50" sqref="G50"/>
    </sheetView>
  </sheetViews>
  <sheetFormatPr baseColWidth="10" defaultRowHeight="15.75" x14ac:dyDescent="0.25"/>
  <cols>
    <col min="1" max="1" width="62.85546875" style="2" customWidth="1"/>
    <col min="2" max="2" width="38" style="2" customWidth="1"/>
    <col min="3" max="3" width="11.42578125" style="23"/>
  </cols>
  <sheetData>
    <row r="1" spans="1:3" s="2" customFormat="1" ht="20.100000000000001" customHeight="1" x14ac:dyDescent="0.25">
      <c r="A1" s="1" t="s">
        <v>0</v>
      </c>
      <c r="B1" s="47">
        <f>+CONTABILIDAD!B2</f>
        <v>0</v>
      </c>
      <c r="C1" s="21"/>
    </row>
    <row r="2" spans="1:3" s="2" customFormat="1" ht="20.100000000000001" customHeight="1" x14ac:dyDescent="0.25">
      <c r="A2" s="1" t="s">
        <v>1</v>
      </c>
      <c r="B2" s="48">
        <f>+CONTABILIDAD!B3</f>
        <v>0</v>
      </c>
      <c r="C2" s="21"/>
    </row>
    <row r="3" spans="1:3" s="2" customFormat="1" ht="20.100000000000001" customHeight="1" x14ac:dyDescent="0.25">
      <c r="A3" s="1" t="s">
        <v>90</v>
      </c>
      <c r="B3" s="49">
        <f>+CONTABILIDAD!B4</f>
        <v>0</v>
      </c>
      <c r="C3" s="21"/>
    </row>
    <row r="5" spans="1:3" s="4" customFormat="1" ht="30" customHeight="1" x14ac:dyDescent="0.25">
      <c r="A5" s="3" t="s">
        <v>2</v>
      </c>
      <c r="B5" s="18" t="s">
        <v>3</v>
      </c>
      <c r="C5" s="22"/>
    </row>
    <row r="6" spans="1:3" ht="24.95" customHeight="1" x14ac:dyDescent="0.25"/>
    <row r="7" spans="1:3" s="4" customFormat="1" ht="30" customHeight="1" x14ac:dyDescent="0.25">
      <c r="A7" s="3" t="s">
        <v>4</v>
      </c>
      <c r="B7" s="18" t="s">
        <v>3</v>
      </c>
      <c r="C7" s="22"/>
    </row>
    <row r="8" spans="1:3" ht="43.5" customHeight="1" x14ac:dyDescent="0.25">
      <c r="A8" s="61" t="s">
        <v>5</v>
      </c>
      <c r="B8" s="62"/>
    </row>
    <row r="9" spans="1:3" ht="24.95" customHeight="1" x14ac:dyDescent="0.25"/>
    <row r="10" spans="1:3" ht="24.95" customHeight="1" x14ac:dyDescent="0.25">
      <c r="A10" s="59" t="s">
        <v>104</v>
      </c>
      <c r="B10" s="60"/>
    </row>
    <row r="11" spans="1:3" ht="24.95" customHeight="1" x14ac:dyDescent="0.25">
      <c r="A11" s="5" t="s">
        <v>6</v>
      </c>
      <c r="B11" s="38"/>
    </row>
    <row r="12" spans="1:3" ht="24.95" customHeight="1" x14ac:dyDescent="0.25">
      <c r="A12" s="5" t="s">
        <v>7</v>
      </c>
      <c r="B12" s="38"/>
    </row>
    <row r="13" spans="1:3" ht="24.95" customHeight="1" x14ac:dyDescent="0.25">
      <c r="A13" s="5" t="s">
        <v>8</v>
      </c>
      <c r="B13" s="38"/>
    </row>
    <row r="14" spans="1:3" ht="24.95" customHeight="1" x14ac:dyDescent="0.25">
      <c r="A14" s="5" t="s">
        <v>9</v>
      </c>
      <c r="B14" s="38"/>
    </row>
    <row r="15" spans="1:3" ht="24.95" customHeight="1" x14ac:dyDescent="0.25">
      <c r="A15" s="5" t="s">
        <v>10</v>
      </c>
      <c r="B15" s="38"/>
    </row>
    <row r="16" spans="1:3" ht="24.95" customHeight="1" x14ac:dyDescent="0.25">
      <c r="A16" s="5" t="s">
        <v>11</v>
      </c>
      <c r="B16" s="39">
        <f>SUM(B11:B15)</f>
        <v>0</v>
      </c>
    </row>
    <row r="17" spans="1:3" ht="24.95" customHeight="1" x14ac:dyDescent="0.25"/>
    <row r="18" spans="1:3" ht="24.95" customHeight="1" x14ac:dyDescent="0.25">
      <c r="A18" s="59" t="s">
        <v>105</v>
      </c>
      <c r="B18" s="60"/>
    </row>
    <row r="19" spans="1:3" ht="24.95" customHeight="1" x14ac:dyDescent="0.25">
      <c r="A19" s="6" t="s">
        <v>12</v>
      </c>
      <c r="B19" s="40"/>
    </row>
    <row r="20" spans="1:3" ht="24.95" customHeight="1" x14ac:dyDescent="0.25">
      <c r="A20" s="63" t="s">
        <v>101</v>
      </c>
      <c r="B20" s="63"/>
    </row>
    <row r="21" spans="1:3" ht="24.95" customHeight="1" x14ac:dyDescent="0.25"/>
    <row r="22" spans="1:3" ht="24.95" customHeight="1" x14ac:dyDescent="0.25">
      <c r="A22" s="59" t="s">
        <v>106</v>
      </c>
      <c r="B22" s="60"/>
    </row>
    <row r="23" spans="1:3" ht="30" customHeight="1" x14ac:dyDescent="0.25">
      <c r="A23" s="7" t="s">
        <v>107</v>
      </c>
      <c r="B23" s="38"/>
    </row>
    <row r="24" spans="1:3" ht="30" customHeight="1" x14ac:dyDescent="0.25">
      <c r="A24" s="7" t="s">
        <v>13</v>
      </c>
      <c r="B24" s="19"/>
    </row>
    <row r="25" spans="1:3" ht="30" customHeight="1" x14ac:dyDescent="0.25">
      <c r="A25" s="7" t="s">
        <v>14</v>
      </c>
      <c r="B25" s="19" t="s">
        <v>3</v>
      </c>
    </row>
    <row r="26" spans="1:3" ht="30" customHeight="1" x14ac:dyDescent="0.25">
      <c r="A26" s="7" t="s">
        <v>15</v>
      </c>
      <c r="B26" s="19" t="s">
        <v>3</v>
      </c>
    </row>
    <row r="27" spans="1:3" ht="24.95" customHeight="1" x14ac:dyDescent="0.25"/>
    <row r="28" spans="1:3" ht="24.95" customHeight="1" x14ac:dyDescent="0.25">
      <c r="A28" s="59" t="s">
        <v>110</v>
      </c>
      <c r="B28" s="60"/>
    </row>
    <row r="29" spans="1:3" ht="24.95" customHeight="1" x14ac:dyDescent="0.25">
      <c r="A29" s="7" t="s">
        <v>108</v>
      </c>
      <c r="B29" s="41"/>
    </row>
    <row r="30" spans="1:3" s="4" customFormat="1" ht="24.95" customHeight="1" x14ac:dyDescent="0.25">
      <c r="A30" s="7" t="s">
        <v>109</v>
      </c>
      <c r="B30" s="41"/>
      <c r="C30" s="22"/>
    </row>
    <row r="31" spans="1:3" s="4" customFormat="1" ht="24.95" customHeight="1" x14ac:dyDescent="0.25">
      <c r="A31" s="7" t="s">
        <v>87</v>
      </c>
      <c r="B31" s="44"/>
      <c r="C31" s="22"/>
    </row>
    <row r="32" spans="1:3" s="4" customFormat="1" ht="24.95" customHeight="1" x14ac:dyDescent="0.25">
      <c r="A32" s="7" t="s">
        <v>86</v>
      </c>
      <c r="B32" s="44"/>
      <c r="C32" s="22"/>
    </row>
    <row r="33" spans="1:3" s="4" customFormat="1" ht="31.5" customHeight="1" x14ac:dyDescent="0.25">
      <c r="A33" s="7" t="s">
        <v>88</v>
      </c>
      <c r="B33" s="44"/>
      <c r="C33" s="22"/>
    </row>
    <row r="34" spans="1:3" s="4" customFormat="1" ht="24.95" customHeight="1" x14ac:dyDescent="0.25">
      <c r="A34" s="64" t="s">
        <v>89</v>
      </c>
      <c r="B34" s="64"/>
      <c r="C34" s="22"/>
    </row>
    <row r="35" spans="1:3" s="4" customFormat="1" ht="24.95" customHeight="1" x14ac:dyDescent="0.25">
      <c r="A35" s="25"/>
      <c r="B35" s="25"/>
      <c r="C35" s="22"/>
    </row>
    <row r="36" spans="1:3" ht="24.95" customHeight="1" x14ac:dyDescent="0.25">
      <c r="A36" s="59" t="s">
        <v>16</v>
      </c>
      <c r="B36" s="60"/>
    </row>
    <row r="37" spans="1:3" ht="24.95" customHeight="1" x14ac:dyDescent="0.25">
      <c r="A37" s="65" t="s">
        <v>17</v>
      </c>
      <c r="B37" s="65"/>
    </row>
    <row r="38" spans="1:3" ht="24.95" customHeight="1" x14ac:dyDescent="0.25">
      <c r="A38" s="8" t="s">
        <v>18</v>
      </c>
      <c r="B38" s="19" t="s">
        <v>3</v>
      </c>
    </row>
    <row r="39" spans="1:3" ht="24.95" customHeight="1" x14ac:dyDescent="0.25">
      <c r="A39" s="8" t="s">
        <v>19</v>
      </c>
      <c r="B39" s="19" t="s">
        <v>3</v>
      </c>
    </row>
    <row r="40" spans="1:3" ht="24.95" customHeight="1" x14ac:dyDescent="0.25">
      <c r="A40" s="8" t="s">
        <v>20</v>
      </c>
      <c r="B40" s="19" t="s">
        <v>3</v>
      </c>
    </row>
    <row r="41" spans="1:3" ht="24.95" customHeight="1" x14ac:dyDescent="0.25">
      <c r="A41" s="8" t="s">
        <v>21</v>
      </c>
      <c r="B41" s="19" t="s">
        <v>3</v>
      </c>
    </row>
    <row r="42" spans="1:3" ht="24.95" customHeight="1" x14ac:dyDescent="0.25">
      <c r="A42" s="8" t="s">
        <v>22</v>
      </c>
      <c r="B42" s="20"/>
    </row>
    <row r="43" spans="1:3" ht="24.95" customHeight="1" x14ac:dyDescent="0.25"/>
    <row r="44" spans="1:3" ht="24.95" customHeight="1" x14ac:dyDescent="0.25">
      <c r="A44" s="59" t="s">
        <v>77</v>
      </c>
      <c r="B44" s="60"/>
    </row>
    <row r="45" spans="1:3" ht="24.95" customHeight="1" x14ac:dyDescent="0.25">
      <c r="A45" s="65" t="s">
        <v>84</v>
      </c>
      <c r="B45" s="65"/>
    </row>
    <row r="46" spans="1:3" ht="24.95" customHeight="1" x14ac:dyDescent="0.25">
      <c r="A46" s="8" t="s">
        <v>82</v>
      </c>
      <c r="B46" s="42"/>
    </row>
    <row r="47" spans="1:3" ht="24.95" customHeight="1" x14ac:dyDescent="0.25">
      <c r="A47" s="8" t="s">
        <v>83</v>
      </c>
      <c r="B47" s="42"/>
    </row>
    <row r="48" spans="1:3" ht="24.95" customHeight="1" x14ac:dyDescent="0.25">
      <c r="A48" s="8" t="s">
        <v>81</v>
      </c>
      <c r="B48" s="43">
        <f>+(B46-B47)*0.25</f>
        <v>0</v>
      </c>
    </row>
    <row r="49" spans="1:2" ht="24.95" customHeight="1" x14ac:dyDescent="0.25">
      <c r="A49" s="65" t="s">
        <v>75</v>
      </c>
      <c r="B49" s="65"/>
    </row>
    <row r="50" spans="1:2" ht="24.95" customHeight="1" x14ac:dyDescent="0.25">
      <c r="A50" s="8" t="s">
        <v>78</v>
      </c>
      <c r="B50" s="42"/>
    </row>
    <row r="51" spans="1:2" ht="24.95" customHeight="1" x14ac:dyDescent="0.25">
      <c r="A51" s="8" t="s">
        <v>79</v>
      </c>
      <c r="B51" s="42"/>
    </row>
    <row r="52" spans="1:2" ht="24.95" customHeight="1" x14ac:dyDescent="0.25">
      <c r="A52" s="8" t="s">
        <v>73</v>
      </c>
      <c r="B52" s="43">
        <f>+(B50-B51)*0.01485</f>
        <v>0</v>
      </c>
    </row>
    <row r="53" spans="1:2" ht="24.95" customHeight="1" x14ac:dyDescent="0.25">
      <c r="A53" s="65" t="s">
        <v>74</v>
      </c>
      <c r="B53" s="65"/>
    </row>
    <row r="54" spans="1:2" ht="24.95" customHeight="1" x14ac:dyDescent="0.25">
      <c r="A54" s="8" t="s">
        <v>80</v>
      </c>
      <c r="B54" s="42"/>
    </row>
    <row r="55" spans="1:2" ht="24.95" customHeight="1" x14ac:dyDescent="0.25">
      <c r="A55" s="8" t="s">
        <v>76</v>
      </c>
      <c r="B55" s="43">
        <f>+B54*0.04</f>
        <v>0</v>
      </c>
    </row>
    <row r="56" spans="1:2" x14ac:dyDescent="0.25">
      <c r="A56" s="24" t="s">
        <v>85</v>
      </c>
    </row>
  </sheetData>
  <sheetProtection password="EA29" sheet="1" objects="1" scenarios="1"/>
  <mergeCells count="13">
    <mergeCell ref="A28:B28"/>
    <mergeCell ref="A8:B8"/>
    <mergeCell ref="A10:B10"/>
    <mergeCell ref="A18:B18"/>
    <mergeCell ref="A20:B20"/>
    <mergeCell ref="A22:B22"/>
    <mergeCell ref="A53:B53"/>
    <mergeCell ref="A34:B34"/>
    <mergeCell ref="A36:B36"/>
    <mergeCell ref="A37:B37"/>
    <mergeCell ref="A44:B44"/>
    <mergeCell ref="A45:B45"/>
    <mergeCell ref="A49:B49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2" orientation="portrait" horizontalDpi="0" verticalDpi="0"/>
  <headerFooter>
    <oddHeader>&amp;L&amp;G&amp;R&amp;"-,Negrita"&amp;14Información contable proyectos promovidos  Ley 18.795</oddHead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listas!$A$1:$A$12</xm:f>
          </x14:formula1>
          <xm:sqref>B5</xm:sqref>
        </x14:dataValidation>
        <x14:dataValidation type="list" allowBlank="1" showInputMessage="1" showErrorMessage="1">
          <x14:formula1>
            <xm:f>listas!$A$14:$A$17</xm:f>
          </x14:formula1>
          <xm:sqref>B7</xm:sqref>
        </x14:dataValidation>
        <x14:dataValidation type="list" allowBlank="1" showInputMessage="1" showErrorMessage="1">
          <x14:formula1>
            <xm:f>'C:\Users\mchiavone\AppData\Local\Microsoft\Windows\Temporary Internet Files\Content.Outlook\MZWOCONL\[para control BALANCES.xlsx]listas'!#REF!</xm:f>
          </x14:formula1>
          <xm:sqref>B9</xm:sqref>
        </x14:dataValidation>
        <x14:dataValidation type="list" allowBlank="1" showInputMessage="1" showErrorMessage="1">
          <x14:formula1>
            <xm:f>listas!$A$24:$A$26</xm:f>
          </x14:formula1>
          <xm:sqref>B25:B26 B38:B41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5" sqref="A25"/>
    </sheetView>
  </sheetViews>
  <sheetFormatPr baseColWidth="10" defaultRowHeight="15" x14ac:dyDescent="0.25"/>
  <cols>
    <col min="1" max="1" width="30.5703125" bestFit="1" customWidth="1"/>
  </cols>
  <sheetData>
    <row r="1" spans="1:1" x14ac:dyDescent="0.25">
      <c r="A1" t="s">
        <v>3</v>
      </c>
    </row>
    <row r="2" spans="1:1" s="4" customFormat="1" x14ac:dyDescent="0.25">
      <c r="A2" s="4" t="s">
        <v>54</v>
      </c>
    </row>
    <row r="3" spans="1:1" s="4" customFormat="1" x14ac:dyDescent="0.25">
      <c r="A3" s="4" t="s">
        <v>55</v>
      </c>
    </row>
    <row r="4" spans="1:1" s="4" customFormat="1" x14ac:dyDescent="0.25">
      <c r="A4" s="4" t="s">
        <v>56</v>
      </c>
    </row>
    <row r="5" spans="1:1" s="4" customFormat="1" x14ac:dyDescent="0.25">
      <c r="A5" s="4" t="s">
        <v>57</v>
      </c>
    </row>
    <row r="6" spans="1:1" s="4" customFormat="1" x14ac:dyDescent="0.25">
      <c r="A6" s="4" t="s">
        <v>58</v>
      </c>
    </row>
    <row r="7" spans="1:1" s="4" customFormat="1" x14ac:dyDescent="0.25">
      <c r="A7" s="4" t="s">
        <v>59</v>
      </c>
    </row>
    <row r="8" spans="1:1" s="4" customFormat="1" x14ac:dyDescent="0.25">
      <c r="A8" s="4" t="s">
        <v>60</v>
      </c>
    </row>
    <row r="9" spans="1:1" s="4" customFormat="1" x14ac:dyDescent="0.25">
      <c r="A9" s="4" t="s">
        <v>61</v>
      </c>
    </row>
    <row r="10" spans="1:1" s="4" customFormat="1" x14ac:dyDescent="0.25">
      <c r="A10" s="4" t="s">
        <v>62</v>
      </c>
    </row>
    <row r="11" spans="1:1" s="4" customFormat="1" x14ac:dyDescent="0.25">
      <c r="A11" s="4" t="s">
        <v>63</v>
      </c>
    </row>
    <row r="12" spans="1:1" s="4" customFormat="1" x14ac:dyDescent="0.25">
      <c r="A12" s="4" t="s">
        <v>64</v>
      </c>
    </row>
    <row r="14" spans="1:1" x14ac:dyDescent="0.25">
      <c r="A14" t="s">
        <v>3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9" spans="1:1" x14ac:dyDescent="0.25">
      <c r="A19" t="s">
        <v>3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4" spans="1:1" x14ac:dyDescent="0.25">
      <c r="A24" t="s">
        <v>3</v>
      </c>
    </row>
    <row r="25" spans="1:1" x14ac:dyDescent="0.25">
      <c r="A25" t="s">
        <v>71</v>
      </c>
    </row>
    <row r="26" spans="1:1" x14ac:dyDescent="0.25">
      <c r="A26" t="s">
        <v>72</v>
      </c>
    </row>
  </sheetData>
  <hyperlinks>
    <hyperlink ref="A4" r:id="rId1" display="http://www.mvotma.gub.uy/images/dat/007 NOX_ DAT_DIGTAL general PARA WEB_ 21 06 2016.pdf"/>
    <hyperlink ref="A5" r:id="rId2" display="http://www.mvotma.gub.uy/images/dat/003 RBS_ DAT_DIGITAL PARA web_21 06 2016.pdf"/>
    <hyperlink ref="A6" r:id="rId3" display="http://www.mvotma.gub.uy/images/dat/004 CRUPE SYSTEM_ DAT_DIGTAL PARA WEB_ 21 06 2016 VC.pdf"/>
    <hyperlink ref="A7" r:id="rId4" display="http://www.mvotma.gub.uy/images/dat/005 SICA_ DAT_DIGTAL PARA WEBgeneral_ 21 06 2016.pdf"/>
    <hyperlink ref="A8" r:id="rId5" display="http://www.mvotma.gub.uy/images/dat/006 DEFLORENCIA_ DAT_DIGTAL PARA WEB_ 21 06 2016.pdf"/>
    <hyperlink ref="A10" r:id="rId6" display="http://www.mvotma.gub.uy/images/dat/009 SPM_ DAT_ORIGINAL DIGTAL PARA WEB_21 06 2016.pdf"/>
    <hyperlink ref="A11" r:id="rId7" display="http://www.mvotma.gub.uy/images/dat/010 GREEN general_ DAT_DIGTAL PARA WEB sin ITP_ 06 06 2016 VC.pdf"/>
    <hyperlink ref="A12" r:id="rId8" display="http://www.mvotma.gub.uy/images/dat/011 GREEN limitado_ DAT_DIGTAL PARA WEB sin ITP_ 6 06 2016 VC.pdf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LinksUpToDate>false</LinksUpToDate>
  <SharedDoc>false</SharedDoc>
  <HyperlinksChanged>false</HyperlinksChanged>
</Properties>
</file>