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Diseño y Analisis de Prod Financieros\FOGADI REDISEÑO\materiales guia financiera\"/>
    </mc:Choice>
  </mc:AlternateContent>
  <bookViews>
    <workbookView xWindow="240" yWindow="45" windowWidth="20115" windowHeight="7740" activeTab="1"/>
  </bookViews>
  <sheets>
    <sheet name="Instrucciones" sheetId="2" r:id="rId1"/>
    <sheet name="flujo" sheetId="1" r:id="rId2"/>
    <sheet name="Hoja1" sheetId="4" state="hidden" r:id="rId3"/>
  </sheets>
  <calcPr calcId="162913"/>
</workbook>
</file>

<file path=xl/calcChain.xml><?xml version="1.0" encoding="utf-8"?>
<calcChain xmlns="http://schemas.openxmlformats.org/spreadsheetml/2006/main">
  <c r="B38" i="1" l="1"/>
  <c r="D11" i="1" l="1"/>
  <c r="E11" i="1"/>
  <c r="F11" i="1"/>
  <c r="G11" i="1"/>
  <c r="H11" i="1"/>
  <c r="I11" i="1"/>
  <c r="J11" i="1"/>
  <c r="K11" i="1"/>
  <c r="L11" i="1"/>
  <c r="M11" i="1"/>
  <c r="N11" i="1"/>
  <c r="O11" i="1"/>
  <c r="P11" i="1"/>
  <c r="Q11" i="1"/>
  <c r="R11" i="1"/>
  <c r="S11" i="1"/>
  <c r="T11" i="1"/>
  <c r="U11" i="1"/>
  <c r="V11" i="1"/>
  <c r="W11" i="1"/>
  <c r="X11" i="1"/>
  <c r="Y11" i="1"/>
  <c r="Z11" i="1"/>
  <c r="AA11" i="1"/>
  <c r="AB11" i="1"/>
  <c r="AC11" i="1"/>
  <c r="AD11" i="1"/>
  <c r="AE11" i="1"/>
  <c r="AF11" i="1"/>
  <c r="AG11" i="1"/>
  <c r="AH11" i="1"/>
  <c r="AI11" i="1"/>
  <c r="AJ11" i="1"/>
  <c r="AK11" i="1"/>
  <c r="AL11" i="1"/>
  <c r="B11" i="1"/>
  <c r="C6" i="1"/>
  <c r="D6" i="1"/>
  <c r="E6" i="1"/>
  <c r="F6" i="1"/>
  <c r="G6" i="1"/>
  <c r="H6" i="1"/>
  <c r="I6" i="1"/>
  <c r="J6" i="1"/>
  <c r="K6" i="1"/>
  <c r="L6" i="1"/>
  <c r="M6" i="1"/>
  <c r="N6" i="1"/>
  <c r="O6" i="1"/>
  <c r="P6" i="1"/>
  <c r="Q6" i="1"/>
  <c r="R6" i="1"/>
  <c r="S6" i="1"/>
  <c r="T6" i="1"/>
  <c r="U6" i="1"/>
  <c r="V6" i="1"/>
  <c r="W6" i="1"/>
  <c r="X6" i="1"/>
  <c r="Y6" i="1"/>
  <c r="Z6" i="1"/>
  <c r="AA6" i="1"/>
  <c r="AB6" i="1"/>
  <c r="AC6" i="1"/>
  <c r="AD6" i="1"/>
  <c r="AE6" i="1"/>
  <c r="AF6" i="1"/>
  <c r="AG6" i="1"/>
  <c r="AH6" i="1"/>
  <c r="AI6" i="1"/>
  <c r="AJ6" i="1"/>
  <c r="AK6" i="1"/>
  <c r="AL6" i="1"/>
  <c r="B6" i="1"/>
  <c r="B31" i="1" l="1"/>
  <c r="B33" i="1" s="1"/>
  <c r="D31" i="1"/>
  <c r="D33" i="1" s="1"/>
  <c r="E31" i="1"/>
  <c r="E33" i="1" s="1"/>
  <c r="F31" i="1"/>
  <c r="F33" i="1" s="1"/>
  <c r="G31" i="1"/>
  <c r="G33" i="1" s="1"/>
  <c r="H31" i="1"/>
  <c r="H33" i="1" s="1"/>
  <c r="I31" i="1"/>
  <c r="I33" i="1" s="1"/>
  <c r="J31" i="1"/>
  <c r="J33" i="1" s="1"/>
  <c r="K31" i="1"/>
  <c r="K33" i="1" s="1"/>
  <c r="L31" i="1"/>
  <c r="L33" i="1" s="1"/>
  <c r="M31" i="1"/>
  <c r="M33" i="1" s="1"/>
  <c r="N31" i="1"/>
  <c r="N33" i="1" s="1"/>
  <c r="O31" i="1"/>
  <c r="O33" i="1" s="1"/>
  <c r="P31" i="1"/>
  <c r="P33" i="1" s="1"/>
  <c r="Q31" i="1"/>
  <c r="Q33" i="1" s="1"/>
  <c r="R31" i="1"/>
  <c r="R33" i="1" s="1"/>
  <c r="S31" i="1"/>
  <c r="S33" i="1" s="1"/>
  <c r="T31" i="1"/>
  <c r="T33" i="1" s="1"/>
  <c r="U31" i="1"/>
  <c r="U33" i="1" s="1"/>
  <c r="V31" i="1"/>
  <c r="V33" i="1" s="1"/>
  <c r="W31" i="1"/>
  <c r="W33" i="1" s="1"/>
  <c r="X31" i="1"/>
  <c r="X33" i="1" s="1"/>
  <c r="Y31" i="1"/>
  <c r="Y33" i="1" s="1"/>
  <c r="Z31" i="1"/>
  <c r="Z33" i="1" s="1"/>
  <c r="AA31" i="1"/>
  <c r="AA33" i="1" s="1"/>
  <c r="AB31" i="1"/>
  <c r="AB33" i="1" s="1"/>
  <c r="AC31" i="1"/>
  <c r="AC33" i="1" s="1"/>
  <c r="AD31" i="1"/>
  <c r="AD33" i="1" s="1"/>
  <c r="AE31" i="1"/>
  <c r="AE33" i="1" s="1"/>
  <c r="AF31" i="1"/>
  <c r="AF33" i="1" s="1"/>
  <c r="AG31" i="1"/>
  <c r="AG33" i="1" s="1"/>
  <c r="AH31" i="1"/>
  <c r="AH33" i="1" s="1"/>
  <c r="AI31" i="1"/>
  <c r="AI33" i="1" s="1"/>
  <c r="AJ31" i="1"/>
  <c r="AJ33" i="1" s="1"/>
  <c r="AK31" i="1"/>
  <c r="AK33" i="1" s="1"/>
  <c r="AL31" i="1"/>
  <c r="AL33" i="1" s="1"/>
  <c r="C11" i="1"/>
  <c r="C31" i="1" s="1"/>
  <c r="C33" i="1" l="1"/>
  <c r="B44" i="1" s="1"/>
  <c r="B40" i="1"/>
  <c r="B42" i="1" s="1"/>
</calcChain>
</file>

<file path=xl/sharedStrings.xml><?xml version="1.0" encoding="utf-8"?>
<sst xmlns="http://schemas.openxmlformats.org/spreadsheetml/2006/main" count="115" uniqueCount="94">
  <si>
    <t>T1</t>
  </si>
  <si>
    <t>T2</t>
  </si>
  <si>
    <t>T3</t>
  </si>
  <si>
    <t>T4</t>
  </si>
  <si>
    <t>Ingresos</t>
  </si>
  <si>
    <t>Ingresos por venta</t>
  </si>
  <si>
    <t>Ingresos por préstamo bancario</t>
  </si>
  <si>
    <t>Egresos</t>
  </si>
  <si>
    <t>Terreno</t>
  </si>
  <si>
    <t>Obra-materiales</t>
  </si>
  <si>
    <t>Obras-mano de obra</t>
  </si>
  <si>
    <t>Leyes sociales</t>
  </si>
  <si>
    <t>Otros gastos de obra</t>
  </si>
  <si>
    <t>Alhajamiento</t>
  </si>
  <si>
    <t>Honorarios</t>
  </si>
  <si>
    <t>IVA</t>
  </si>
  <si>
    <t>Pago intereses del préstamo</t>
  </si>
  <si>
    <t>Repago del préstamo (principal)</t>
  </si>
  <si>
    <t>IRAE</t>
  </si>
  <si>
    <t>ITP</t>
  </si>
  <si>
    <t>Impuesto al patrimonio</t>
  </si>
  <si>
    <t>IVA a pagar</t>
  </si>
  <si>
    <t>Otros impuestos</t>
  </si>
  <si>
    <t>Flujo neto</t>
  </si>
  <si>
    <t>VAN (USD)</t>
  </si>
  <si>
    <t>Flujo actualizado</t>
  </si>
  <si>
    <t>T5</t>
  </si>
  <si>
    <t>T6</t>
  </si>
  <si>
    <t>T7</t>
  </si>
  <si>
    <t>T8</t>
  </si>
  <si>
    <t>T9</t>
  </si>
  <si>
    <t>T10</t>
  </si>
  <si>
    <t>T11</t>
  </si>
  <si>
    <t>T12</t>
  </si>
  <si>
    <t>T13</t>
  </si>
  <si>
    <t>T14</t>
  </si>
  <si>
    <t>Total de ingresos del proyecto</t>
  </si>
  <si>
    <t>Ingreso derivado de la venta de las unidades. Se deben ingresar en el flujo en la medida en que se cobra, no según el momento en que se realiza la transacción</t>
  </si>
  <si>
    <t>Ingresos derivados del préstamo bancario que se solicita. Se debe ingresar en el período en que se recibe cada monto.</t>
  </si>
  <si>
    <t>Otros ingresos</t>
  </si>
  <si>
    <t>Otros ingresos que obtenga el proyecto</t>
  </si>
  <si>
    <t>Costo del terreno.</t>
  </si>
  <si>
    <t>Costo de todos los materiales destinados directamente a la obra. Se debe imputar según el momento en que se realizan los desembolsos</t>
  </si>
  <si>
    <t>Costo de la mano de obra destinada directamente a la obra</t>
  </si>
  <si>
    <t>Gastos de administración y venta</t>
  </si>
  <si>
    <t>Otros gastos de obra no incluidos en los conceptos anteriores</t>
  </si>
  <si>
    <t>Costo de alhajamiento de espacios comunes</t>
  </si>
  <si>
    <t>Honorarios de todos los servicios asociados a la obra</t>
  </si>
  <si>
    <t>IVA de materiales y servicios contratados</t>
  </si>
  <si>
    <t>Gastos derivados de la comercialización y administración del proyecto</t>
  </si>
  <si>
    <t>Otros gastos</t>
  </si>
  <si>
    <t>Otros gastos asociados al proyecto no recogidos en los conceptos anteriores</t>
  </si>
  <si>
    <t>Repago del préstamo solicitado</t>
  </si>
  <si>
    <t>Pago de intereses devengados del préstamos</t>
  </si>
  <si>
    <t>Impuesto a la Renta de la Actividad Económica</t>
  </si>
  <si>
    <t>Impuesto a las Transferencias Patrimoniales</t>
  </si>
  <si>
    <t>T15</t>
  </si>
  <si>
    <t>T16</t>
  </si>
  <si>
    <t>T17</t>
  </si>
  <si>
    <t>T18</t>
  </si>
  <si>
    <t>T19</t>
  </si>
  <si>
    <t>T20</t>
  </si>
  <si>
    <t>T21</t>
  </si>
  <si>
    <t>T22</t>
  </si>
  <si>
    <t>T23</t>
  </si>
  <si>
    <t>T24</t>
  </si>
  <si>
    <t>T25</t>
  </si>
  <si>
    <t>T26</t>
  </si>
  <si>
    <t>T27</t>
  </si>
  <si>
    <t>T28</t>
  </si>
  <si>
    <t>T29</t>
  </si>
  <si>
    <t>T30</t>
  </si>
  <si>
    <t>T31</t>
  </si>
  <si>
    <t>T32</t>
  </si>
  <si>
    <t>T33</t>
  </si>
  <si>
    <t>T34</t>
  </si>
  <si>
    <t>T35</t>
  </si>
  <si>
    <t>T36</t>
  </si>
  <si>
    <t>T0</t>
  </si>
  <si>
    <t>Leyes sociales vinculadas a la mano de obra</t>
  </si>
  <si>
    <t>Instrucciones para completar el flujo</t>
  </si>
  <si>
    <t>Todos los montos deben cargarse en el momento en que se realizan, independientemente de la fecha del documento que genere el derecho/obligación.</t>
  </si>
  <si>
    <t>El periodo de tiempo en que se expresen los flujos (meses, semestres, años) determina el periodo en que se calcularán los indicadores (TIR, VAN).</t>
  </si>
  <si>
    <t>Todos los valores deben expresarse en una misma moneda.</t>
  </si>
  <si>
    <t>Este flujo refleja la rentabilidad para los accionistas.  En caso de querer analizar la rentabilidad del proyecto (independientemente de su financiación) no se deberá incluir ningun valor por concepto de financiamiento bancario.</t>
  </si>
  <si>
    <t>Periodo en el que se expresará el flujo</t>
  </si>
  <si>
    <t>TRR anual</t>
  </si>
  <si>
    <t>TRR en el período seleccionado</t>
  </si>
  <si>
    <t>Mes</t>
  </si>
  <si>
    <t>Semestre</t>
  </si>
  <si>
    <t>Año</t>
  </si>
  <si>
    <t>TIR en el período seleccionado</t>
  </si>
  <si>
    <t>TIR anual</t>
  </si>
  <si>
    <t>Seleccione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</si>
</sst>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6" x14ac:knownFonts="1">
    <font>
      <sz val="11"/>
      <color theme="1"/>
      <name val="Calibri"/>
      <family val="2"/>
      <scheme val="minor"/>
    </font>
    <font>
      <b/>
      <sz val="11"/>
      <color theme="0"/>
      <name val="Calibri"/>
      <family val="2"/>
      <scheme val="minor"/>
    </font>
    <font>
      <b/>
      <sz val="14"/>
      <color theme="0" tint="-0.499984740745262"/>
      <name val="Calibri"/>
      <family val="2"/>
      <scheme val="minor"/>
    </font>
    <font>
      <b/>
      <sz val="12"/>
      <name val="Calibri"/>
      <family val="2"/>
      <scheme val="minor"/>
    </font>
    <font>
      <b/>
      <sz val="14"/>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tint="-4.9989318521683403E-2"/>
        <bgColor indexed="64"/>
      </patternFill>
    </fill>
  </fills>
  <borders count="12">
    <border>
      <left/>
      <right/>
      <top/>
      <bottom/>
      <diagonal/>
    </border>
    <border>
      <left style="medium">
        <color theme="8" tint="-0.24994659260841701"/>
      </left>
      <right/>
      <top style="medium">
        <color theme="8" tint="-0.24994659260841701"/>
      </top>
      <bottom style="medium">
        <color theme="8" tint="-0.24994659260841701"/>
      </bottom>
      <diagonal/>
    </border>
    <border>
      <left/>
      <right style="medium">
        <color theme="8" tint="-0.24994659260841701"/>
      </right>
      <top style="medium">
        <color theme="8" tint="-0.24994659260841701"/>
      </top>
      <bottom style="medium">
        <color theme="8" tint="-0.24994659260841701"/>
      </bottom>
      <diagonal/>
    </border>
    <border>
      <left/>
      <right/>
      <top style="medium">
        <color theme="8" tint="-0.24994659260841701"/>
      </top>
      <bottom style="medium">
        <color theme="8" tint="-0.24994659260841701"/>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style="medium">
        <color theme="8" tint="-0.24994659260841701"/>
      </left>
      <right/>
      <top/>
      <bottom/>
      <diagonal/>
    </border>
    <border>
      <left style="medium">
        <color theme="9" tint="-0.24994659260841701"/>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right style="medium">
        <color theme="8" tint="-0.24994659260841701"/>
      </right>
      <top style="medium">
        <color theme="8" tint="-0.24994659260841701"/>
      </top>
      <bottom/>
      <diagonal/>
    </border>
  </borders>
  <cellStyleXfs count="2">
    <xf numFmtId="0" fontId="0" fillId="0" borderId="0"/>
    <xf numFmtId="9" fontId="5" fillId="0" borderId="0" applyFont="0" applyFill="0" applyBorder="0" applyAlignment="0" applyProtection="0"/>
  </cellStyleXfs>
  <cellXfs count="50">
    <xf numFmtId="0" fontId="0" fillId="0" borderId="0" xfId="0"/>
    <xf numFmtId="0" fontId="0" fillId="0" borderId="0" xfId="0"/>
    <xf numFmtId="0" fontId="0" fillId="2" borderId="0" xfId="0" applyFill="1"/>
    <xf numFmtId="0" fontId="0" fillId="3" borderId="1" xfId="0" applyFill="1" applyBorder="1"/>
    <xf numFmtId="164" fontId="0" fillId="3" borderId="3" xfId="0" applyNumberFormat="1" applyFill="1" applyBorder="1"/>
    <xf numFmtId="164" fontId="0" fillId="2" borderId="0" xfId="0" applyNumberFormat="1" applyFill="1" applyBorder="1"/>
    <xf numFmtId="0" fontId="0" fillId="2" borderId="0" xfId="0" applyFill="1" applyAlignment="1">
      <alignment horizontal="center" vertical="center"/>
    </xf>
    <xf numFmtId="0" fontId="0" fillId="3" borderId="1" xfId="0" applyFill="1" applyBorder="1" applyAlignment="1">
      <alignment horizontal="center" vertical="center"/>
    </xf>
    <xf numFmtId="9" fontId="0" fillId="2" borderId="0" xfId="0" applyNumberFormat="1" applyFill="1" applyAlignment="1">
      <alignment horizontal="left"/>
    </xf>
    <xf numFmtId="0" fontId="0" fillId="2" borderId="8" xfId="0" applyFill="1" applyBorder="1"/>
    <xf numFmtId="0" fontId="0" fillId="2" borderId="8" xfId="0" applyFill="1" applyBorder="1" applyAlignment="1">
      <alignment horizontal="right"/>
    </xf>
    <xf numFmtId="0" fontId="0" fillId="3" borderId="4" xfId="0" applyFill="1" applyBorder="1"/>
    <xf numFmtId="164" fontId="0" fillId="3" borderId="5" xfId="0" applyNumberFormat="1" applyFill="1" applyBorder="1"/>
    <xf numFmtId="0" fontId="0" fillId="3" borderId="8" xfId="0" applyFill="1" applyBorder="1"/>
    <xf numFmtId="164" fontId="0" fillId="3" borderId="0" xfId="0" applyNumberFormat="1" applyFill="1" applyBorder="1"/>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xf>
    <xf numFmtId="0" fontId="0" fillId="0" borderId="0" xfId="0" applyAlignment="1">
      <alignment horizontal="center" vertical="center"/>
    </xf>
    <xf numFmtId="0" fontId="0" fillId="2" borderId="6" xfId="0" applyFill="1" applyBorder="1" applyAlignment="1">
      <alignment horizontal="right"/>
    </xf>
    <xf numFmtId="0" fontId="0" fillId="2" borderId="8" xfId="0" applyFill="1" applyBorder="1" applyAlignment="1">
      <alignment horizontal="right" vertical="center"/>
    </xf>
    <xf numFmtId="0" fontId="0" fillId="2" borderId="8" xfId="0" applyFill="1" applyBorder="1" applyAlignment="1">
      <alignment vertical="center"/>
    </xf>
    <xf numFmtId="0" fontId="0" fillId="2" borderId="6" xfId="0" applyFill="1" applyBorder="1" applyAlignment="1">
      <alignment horizontal="right" vertical="center"/>
    </xf>
    <xf numFmtId="0" fontId="0" fillId="0" borderId="0" xfId="0" applyAlignment="1">
      <alignment vertical="center"/>
    </xf>
    <xf numFmtId="0" fontId="0" fillId="2" borderId="0" xfId="0" applyFill="1" applyBorder="1" applyAlignment="1">
      <alignment horizontal="left" vertical="center" wrapText="1"/>
    </xf>
    <xf numFmtId="0" fontId="0" fillId="2" borderId="7" xfId="0" applyFill="1" applyBorder="1" applyAlignment="1">
      <alignment horizontal="left" vertical="center" wrapText="1"/>
    </xf>
    <xf numFmtId="0" fontId="0" fillId="0" borderId="0" xfId="0" applyBorder="1" applyAlignment="1">
      <alignment horizontal="left" vertical="center" wrapText="1"/>
    </xf>
    <xf numFmtId="0" fontId="0" fillId="2" borderId="0" xfId="0" applyFill="1" applyBorder="1" applyAlignment="1">
      <alignment horizontal="right" vertical="center"/>
    </xf>
    <xf numFmtId="0" fontId="0" fillId="2" borderId="0" xfId="0" applyFill="1" applyBorder="1" applyAlignment="1">
      <alignment vertical="center"/>
    </xf>
    <xf numFmtId="0" fontId="0" fillId="2" borderId="7" xfId="0" applyFill="1" applyBorder="1" applyAlignment="1">
      <alignment horizontal="right" vertical="center"/>
    </xf>
    <xf numFmtId="0" fontId="0" fillId="2" borderId="0" xfId="0" applyFill="1" applyAlignment="1">
      <alignment vertical="center"/>
    </xf>
    <xf numFmtId="9" fontId="0" fillId="3" borderId="2" xfId="0" applyNumberFormat="1" applyFill="1" applyBorder="1" applyAlignment="1">
      <alignment horizontal="left" vertical="center"/>
    </xf>
    <xf numFmtId="0" fontId="3" fillId="3" borderId="4" xfId="0" applyFont="1" applyFill="1" applyBorder="1" applyAlignment="1">
      <alignment vertical="center"/>
    </xf>
    <xf numFmtId="0" fontId="3" fillId="3" borderId="5" xfId="0" applyFont="1" applyFill="1" applyBorder="1" applyAlignment="1">
      <alignment vertical="center"/>
    </xf>
    <xf numFmtId="0" fontId="3" fillId="3" borderId="5" xfId="0" applyFont="1" applyFill="1" applyBorder="1" applyAlignment="1">
      <alignment horizontal="left" vertical="center" wrapText="1"/>
    </xf>
    <xf numFmtId="0" fontId="2" fillId="0" borderId="0" xfId="0" applyFont="1" applyBorder="1" applyAlignment="1">
      <alignment horizontal="right" vertical="center" wrapText="1"/>
    </xf>
    <xf numFmtId="0" fontId="0" fillId="0" borderId="0" xfId="0" applyAlignment="1">
      <alignment horizontal="center"/>
    </xf>
    <xf numFmtId="164" fontId="0" fillId="5" borderId="0" xfId="0" applyNumberFormat="1" applyFill="1" applyBorder="1" applyProtection="1">
      <protection locked="0"/>
    </xf>
    <xf numFmtId="164" fontId="0" fillId="5" borderId="7" xfId="0" applyNumberFormat="1" applyFill="1" applyBorder="1" applyProtection="1">
      <protection locked="0"/>
    </xf>
    <xf numFmtId="0" fontId="4" fillId="3" borderId="1" xfId="0" applyFont="1" applyFill="1" applyBorder="1" applyAlignment="1">
      <alignment horizontal="center" vertical="center" wrapText="1"/>
    </xf>
    <xf numFmtId="0" fontId="0" fillId="3" borderId="9" xfId="0" applyFill="1" applyBorder="1" applyAlignment="1">
      <alignment horizontal="center" vertical="center"/>
    </xf>
    <xf numFmtId="164" fontId="0" fillId="3" borderId="10" xfId="0" applyNumberFormat="1" applyFill="1" applyBorder="1" applyAlignment="1">
      <alignment horizontal="center" vertical="center"/>
    </xf>
    <xf numFmtId="0" fontId="0" fillId="5" borderId="2" xfId="0" applyFill="1" applyBorder="1" applyAlignment="1" applyProtection="1">
      <alignment horizontal="center" vertical="center"/>
      <protection locked="0"/>
    </xf>
    <xf numFmtId="9" fontId="0" fillId="5" borderId="2" xfId="0" applyNumberFormat="1" applyFill="1" applyBorder="1" applyAlignment="1" applyProtection="1">
      <alignment horizontal="center" vertical="center"/>
      <protection locked="0"/>
    </xf>
    <xf numFmtId="0" fontId="0" fillId="2" borderId="0" xfId="0" applyFill="1" applyAlignment="1">
      <alignment horizontal="left" vertical="center" wrapText="1"/>
    </xf>
    <xf numFmtId="164" fontId="0" fillId="3" borderId="5" xfId="0" applyNumberFormat="1" applyFill="1" applyBorder="1" applyProtection="1">
      <protection locked="0"/>
    </xf>
    <xf numFmtId="164" fontId="0" fillId="3" borderId="11" xfId="0" applyNumberFormat="1" applyFill="1" applyBorder="1" applyProtection="1">
      <protection locked="0"/>
    </xf>
    <xf numFmtId="164" fontId="0" fillId="2" borderId="0" xfId="0" applyNumberFormat="1" applyFill="1" applyBorder="1" applyProtection="1">
      <protection locked="0"/>
    </xf>
    <xf numFmtId="0" fontId="0" fillId="0" borderId="0" xfId="0" applyProtection="1">
      <protection locked="0"/>
    </xf>
    <xf numFmtId="9" fontId="0" fillId="3" borderId="2" xfId="1" applyFont="1" applyFill="1" applyBorder="1" applyAlignment="1">
      <alignment horizontal="center" vertical="center"/>
    </xf>
    <xf numFmtId="9" fontId="0" fillId="3" borderId="10" xfId="1" applyFont="1" applyFill="1" applyBorder="1" applyAlignment="1">
      <alignment horizontal="lef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0</xdr:row>
      <xdr:rowOff>66676</xdr:rowOff>
    </xdr:from>
    <xdr:to>
      <xdr:col>1</xdr:col>
      <xdr:colOff>57150</xdr:colOff>
      <xdr:row>3</xdr:row>
      <xdr:rowOff>127486</xdr:rowOff>
    </xdr:to>
    <xdr:pic>
      <xdr:nvPicPr>
        <xdr:cNvPr id="3"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285" t="29276" r="18574" b="39833"/>
        <a:stretch/>
      </xdr:blipFill>
      <xdr:spPr>
        <a:xfrm>
          <a:off x="38099" y="66676"/>
          <a:ext cx="2000251" cy="6323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election activeCell="A9" sqref="A9:C9"/>
    </sheetView>
  </sheetViews>
  <sheetFormatPr baseColWidth="10" defaultRowHeight="15" x14ac:dyDescent="0.25"/>
  <cols>
    <col min="1" max="1" width="29.7109375" style="22" bestFit="1" customWidth="1"/>
    <col min="2" max="2" width="2.85546875" style="22" customWidth="1"/>
    <col min="3" max="3" width="58.42578125" style="25" customWidth="1"/>
  </cols>
  <sheetData>
    <row r="1" spans="1:3" s="1" customFormat="1" x14ac:dyDescent="0.25">
      <c r="A1" s="22"/>
      <c r="B1" s="22"/>
      <c r="C1" s="25"/>
    </row>
    <row r="2" spans="1:3" s="1" customFormat="1" x14ac:dyDescent="0.25">
      <c r="A2" s="22"/>
      <c r="B2" s="22"/>
      <c r="C2" s="25"/>
    </row>
    <row r="3" spans="1:3" s="1" customFormat="1" x14ac:dyDescent="0.25">
      <c r="A3" s="22"/>
      <c r="B3" s="22"/>
    </row>
    <row r="4" spans="1:3" s="1" customFormat="1" ht="18.75" x14ac:dyDescent="0.25">
      <c r="A4" s="22"/>
      <c r="B4" s="22"/>
      <c r="C4" s="34" t="s">
        <v>80</v>
      </c>
    </row>
    <row r="5" spans="1:3" s="1" customFormat="1" x14ac:dyDescent="0.25">
      <c r="A5" s="29"/>
      <c r="B5" s="29"/>
      <c r="C5" s="23"/>
    </row>
    <row r="6" spans="1:3" s="1" customFormat="1" x14ac:dyDescent="0.25">
      <c r="A6" s="29"/>
      <c r="B6" s="29"/>
      <c r="C6" s="23"/>
    </row>
    <row r="7" spans="1:3" s="1" customFormat="1" ht="54.75" customHeight="1" x14ac:dyDescent="0.25">
      <c r="A7" s="43" t="s">
        <v>84</v>
      </c>
      <c r="B7" s="43"/>
      <c r="C7" s="43"/>
    </row>
    <row r="8" spans="1:3" s="1" customFormat="1" ht="42" customHeight="1" x14ac:dyDescent="0.25">
      <c r="A8" s="43" t="s">
        <v>81</v>
      </c>
      <c r="B8" s="43"/>
      <c r="C8" s="43"/>
    </row>
    <row r="9" spans="1:3" s="1" customFormat="1" ht="42" customHeight="1" x14ac:dyDescent="0.25">
      <c r="A9" s="43" t="s">
        <v>82</v>
      </c>
      <c r="B9" s="43"/>
      <c r="C9" s="43"/>
    </row>
    <row r="10" spans="1:3" s="1" customFormat="1" x14ac:dyDescent="0.25">
      <c r="A10" s="29" t="s">
        <v>83</v>
      </c>
      <c r="B10" s="29"/>
      <c r="C10" s="23"/>
    </row>
    <row r="11" spans="1:3" s="1" customFormat="1" ht="15.75" thickBot="1" x14ac:dyDescent="0.3">
      <c r="A11" s="29"/>
      <c r="B11" s="29"/>
      <c r="C11" s="23"/>
    </row>
    <row r="12" spans="1:3" ht="20.100000000000001" customHeight="1" x14ac:dyDescent="0.25">
      <c r="A12" s="31" t="s">
        <v>4</v>
      </c>
      <c r="B12" s="32"/>
      <c r="C12" s="33" t="s">
        <v>36</v>
      </c>
    </row>
    <row r="13" spans="1:3" ht="45" x14ac:dyDescent="0.25">
      <c r="A13" s="19" t="s">
        <v>5</v>
      </c>
      <c r="B13" s="26"/>
      <c r="C13" s="23" t="s">
        <v>37</v>
      </c>
    </row>
    <row r="14" spans="1:3" ht="30" x14ac:dyDescent="0.25">
      <c r="A14" s="19" t="s">
        <v>6</v>
      </c>
      <c r="B14" s="26"/>
      <c r="C14" s="23" t="s">
        <v>38</v>
      </c>
    </row>
    <row r="15" spans="1:3" s="1" customFormat="1" x14ac:dyDescent="0.25">
      <c r="A15" s="19" t="s">
        <v>39</v>
      </c>
      <c r="B15" s="26"/>
      <c r="C15" s="23" t="s">
        <v>40</v>
      </c>
    </row>
    <row r="16" spans="1:3" ht="15.75" thickBot="1" x14ac:dyDescent="0.3">
      <c r="A16" s="20"/>
      <c r="B16" s="27"/>
      <c r="C16" s="23"/>
    </row>
    <row r="17" spans="1:3" s="1" customFormat="1" ht="20.100000000000001" customHeight="1" x14ac:dyDescent="0.25">
      <c r="A17" s="31" t="s">
        <v>7</v>
      </c>
      <c r="B17" s="32"/>
      <c r="C17" s="33"/>
    </row>
    <row r="18" spans="1:3" x14ac:dyDescent="0.25">
      <c r="A18" s="19" t="s">
        <v>8</v>
      </c>
      <c r="B18" s="26"/>
      <c r="C18" s="23" t="s">
        <v>41</v>
      </c>
    </row>
    <row r="19" spans="1:3" ht="45" x14ac:dyDescent="0.25">
      <c r="A19" s="19" t="s">
        <v>9</v>
      </c>
      <c r="B19" s="26"/>
      <c r="C19" s="23" t="s">
        <v>42</v>
      </c>
    </row>
    <row r="20" spans="1:3" x14ac:dyDescent="0.25">
      <c r="A20" s="19" t="s">
        <v>10</v>
      </c>
      <c r="B20" s="26"/>
      <c r="C20" s="23" t="s">
        <v>43</v>
      </c>
    </row>
    <row r="21" spans="1:3" x14ac:dyDescent="0.25">
      <c r="A21" s="19" t="s">
        <v>11</v>
      </c>
      <c r="B21" s="26"/>
      <c r="C21" s="23" t="s">
        <v>79</v>
      </c>
    </row>
    <row r="22" spans="1:3" x14ac:dyDescent="0.25">
      <c r="A22" s="19" t="s">
        <v>12</v>
      </c>
      <c r="B22" s="26"/>
      <c r="C22" s="23" t="s">
        <v>45</v>
      </c>
    </row>
    <row r="23" spans="1:3" x14ac:dyDescent="0.25">
      <c r="A23" s="19" t="s">
        <v>13</v>
      </c>
      <c r="B23" s="26"/>
      <c r="C23" s="23" t="s">
        <v>46</v>
      </c>
    </row>
    <row r="24" spans="1:3" x14ac:dyDescent="0.25">
      <c r="A24" s="19" t="s">
        <v>14</v>
      </c>
      <c r="B24" s="26"/>
      <c r="C24" s="23" t="s">
        <v>47</v>
      </c>
    </row>
    <row r="25" spans="1:3" x14ac:dyDescent="0.25">
      <c r="A25" s="19" t="s">
        <v>15</v>
      </c>
      <c r="B25" s="26"/>
      <c r="C25" s="23" t="s">
        <v>48</v>
      </c>
    </row>
    <row r="26" spans="1:3" s="1" customFormat="1" x14ac:dyDescent="0.25">
      <c r="A26" s="19"/>
      <c r="B26" s="26"/>
      <c r="C26" s="23"/>
    </row>
    <row r="27" spans="1:3" s="1" customFormat="1" ht="30" x14ac:dyDescent="0.25">
      <c r="A27" s="19" t="s">
        <v>44</v>
      </c>
      <c r="B27" s="26"/>
      <c r="C27" s="23" t="s">
        <v>49</v>
      </c>
    </row>
    <row r="28" spans="1:3" s="1" customFormat="1" ht="30" x14ac:dyDescent="0.25">
      <c r="A28" s="19" t="s">
        <v>50</v>
      </c>
      <c r="B28" s="26"/>
      <c r="C28" s="23" t="s">
        <v>51</v>
      </c>
    </row>
    <row r="29" spans="1:3" x14ac:dyDescent="0.25">
      <c r="A29" s="19"/>
      <c r="B29" s="26"/>
      <c r="C29" s="23"/>
    </row>
    <row r="30" spans="1:3" x14ac:dyDescent="0.25">
      <c r="A30" s="19" t="s">
        <v>16</v>
      </c>
      <c r="B30" s="26"/>
      <c r="C30" s="25" t="s">
        <v>53</v>
      </c>
    </row>
    <row r="31" spans="1:3" x14ac:dyDescent="0.25">
      <c r="A31" s="19" t="s">
        <v>17</v>
      </c>
      <c r="B31" s="26"/>
      <c r="C31" s="23" t="s">
        <v>52</v>
      </c>
    </row>
    <row r="32" spans="1:3" x14ac:dyDescent="0.25">
      <c r="A32" s="19"/>
      <c r="B32" s="26"/>
      <c r="C32" s="23"/>
    </row>
    <row r="33" spans="1:3" x14ac:dyDescent="0.25">
      <c r="A33" s="19" t="s">
        <v>18</v>
      </c>
      <c r="B33" s="26"/>
      <c r="C33" s="23" t="s">
        <v>54</v>
      </c>
    </row>
    <row r="34" spans="1:3" x14ac:dyDescent="0.25">
      <c r="A34" s="19" t="s">
        <v>19</v>
      </c>
      <c r="B34" s="26"/>
      <c r="C34" s="23" t="s">
        <v>55</v>
      </c>
    </row>
    <row r="35" spans="1:3" x14ac:dyDescent="0.25">
      <c r="A35" s="19" t="s">
        <v>20</v>
      </c>
      <c r="B35" s="26"/>
      <c r="C35" s="23"/>
    </row>
    <row r="36" spans="1:3" x14ac:dyDescent="0.25">
      <c r="A36" s="19" t="s">
        <v>21</v>
      </c>
      <c r="B36" s="26"/>
      <c r="C36" s="23"/>
    </row>
    <row r="37" spans="1:3" ht="15.75" thickBot="1" x14ac:dyDescent="0.3">
      <c r="A37" s="21" t="s">
        <v>22</v>
      </c>
      <c r="B37" s="28"/>
      <c r="C37" s="24"/>
    </row>
  </sheetData>
  <sheetProtection password="C01A" sheet="1" objects="1" scenarios="1"/>
  <mergeCells count="3">
    <mergeCell ref="A8:C8"/>
    <mergeCell ref="A9:C9"/>
    <mergeCell ref="A7:C7"/>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showGridLines="0" tabSelected="1" workbookViewId="0">
      <selection activeCell="B2" sqref="B2"/>
    </sheetView>
  </sheetViews>
  <sheetFormatPr baseColWidth="10" defaultRowHeight="15" x14ac:dyDescent="0.25"/>
  <cols>
    <col min="1" max="1" width="31" customWidth="1"/>
    <col min="2" max="2" width="11.42578125" style="1"/>
    <col min="6" max="38" width="11.42578125" style="1"/>
  </cols>
  <sheetData>
    <row r="1" spans="1:38" s="1" customFormat="1" ht="15.75" thickBot="1" x14ac:dyDescent="0.3"/>
    <row r="2" spans="1:38" s="1" customFormat="1" ht="38.25" thickBot="1" x14ac:dyDescent="0.3">
      <c r="A2" s="38" t="s">
        <v>85</v>
      </c>
      <c r="B2" s="41" t="s">
        <v>93</v>
      </c>
    </row>
    <row r="3" spans="1:38" s="1" customFormat="1" ht="15.75" thickBot="1" x14ac:dyDescent="0.3"/>
    <row r="4" spans="1:38" s="35" customFormat="1" ht="15.75" hidden="1" thickBot="1" x14ac:dyDescent="0.3">
      <c r="B4" s="35">
        <v>0</v>
      </c>
      <c r="C4" s="35">
        <v>1</v>
      </c>
      <c r="D4" s="35">
        <v>2</v>
      </c>
      <c r="E4" s="35">
        <v>3</v>
      </c>
      <c r="F4" s="35">
        <v>4</v>
      </c>
      <c r="G4" s="35">
        <v>5</v>
      </c>
      <c r="H4" s="35">
        <v>6</v>
      </c>
      <c r="I4" s="35">
        <v>7</v>
      </c>
      <c r="J4" s="35">
        <v>8</v>
      </c>
      <c r="K4" s="35">
        <v>9</v>
      </c>
      <c r="L4" s="35">
        <v>10</v>
      </c>
      <c r="M4" s="35">
        <v>11</v>
      </c>
      <c r="N4" s="35">
        <v>12</v>
      </c>
      <c r="O4" s="35">
        <v>13</v>
      </c>
      <c r="P4" s="35">
        <v>14</v>
      </c>
      <c r="Q4" s="35">
        <v>15</v>
      </c>
      <c r="R4" s="35">
        <v>16</v>
      </c>
      <c r="S4" s="35">
        <v>17</v>
      </c>
      <c r="T4" s="35">
        <v>18</v>
      </c>
      <c r="U4" s="35">
        <v>19</v>
      </c>
      <c r="V4" s="35">
        <v>20</v>
      </c>
      <c r="W4" s="35">
        <v>21</v>
      </c>
      <c r="X4" s="35">
        <v>22</v>
      </c>
      <c r="Y4" s="35">
        <v>23</v>
      </c>
      <c r="Z4" s="35">
        <v>24</v>
      </c>
      <c r="AA4" s="35">
        <v>25</v>
      </c>
      <c r="AB4" s="35">
        <v>26</v>
      </c>
      <c r="AC4" s="35">
        <v>27</v>
      </c>
      <c r="AD4" s="35">
        <v>28</v>
      </c>
      <c r="AE4" s="35">
        <v>29</v>
      </c>
      <c r="AF4" s="35">
        <v>30</v>
      </c>
      <c r="AG4" s="35">
        <v>31</v>
      </c>
      <c r="AH4" s="35">
        <v>32</v>
      </c>
      <c r="AI4" s="35">
        <v>33</v>
      </c>
      <c r="AJ4" s="35">
        <v>34</v>
      </c>
      <c r="AK4" s="35">
        <v>35</v>
      </c>
      <c r="AL4" s="35">
        <v>36</v>
      </c>
    </row>
    <row r="5" spans="1:38" s="17" customFormat="1" ht="15.75" thickBot="1" x14ac:dyDescent="0.3">
      <c r="A5" s="15"/>
      <c r="B5" s="16" t="s">
        <v>78</v>
      </c>
      <c r="C5" s="16" t="s">
        <v>0</v>
      </c>
      <c r="D5" s="16" t="s">
        <v>1</v>
      </c>
      <c r="E5" s="16" t="s">
        <v>2</v>
      </c>
      <c r="F5" s="16" t="s">
        <v>3</v>
      </c>
      <c r="G5" s="16" t="s">
        <v>26</v>
      </c>
      <c r="H5" s="16" t="s">
        <v>27</v>
      </c>
      <c r="I5" s="16" t="s">
        <v>28</v>
      </c>
      <c r="J5" s="16" t="s">
        <v>29</v>
      </c>
      <c r="K5" s="16" t="s">
        <v>30</v>
      </c>
      <c r="L5" s="16" t="s">
        <v>31</v>
      </c>
      <c r="M5" s="16" t="s">
        <v>32</v>
      </c>
      <c r="N5" s="16" t="s">
        <v>33</v>
      </c>
      <c r="O5" s="16" t="s">
        <v>34</v>
      </c>
      <c r="P5" s="16" t="s">
        <v>35</v>
      </c>
      <c r="Q5" s="16" t="s">
        <v>56</v>
      </c>
      <c r="R5" s="16" t="s">
        <v>57</v>
      </c>
      <c r="S5" s="16" t="s">
        <v>58</v>
      </c>
      <c r="T5" s="16" t="s">
        <v>59</v>
      </c>
      <c r="U5" s="16" t="s">
        <v>60</v>
      </c>
      <c r="V5" s="16" t="s">
        <v>61</v>
      </c>
      <c r="W5" s="16" t="s">
        <v>62</v>
      </c>
      <c r="X5" s="16" t="s">
        <v>63</v>
      </c>
      <c r="Y5" s="16" t="s">
        <v>64</v>
      </c>
      <c r="Z5" s="16" t="s">
        <v>65</v>
      </c>
      <c r="AA5" s="16" t="s">
        <v>66</v>
      </c>
      <c r="AB5" s="16" t="s">
        <v>67</v>
      </c>
      <c r="AC5" s="16" t="s">
        <v>68</v>
      </c>
      <c r="AD5" s="16" t="s">
        <v>69</v>
      </c>
      <c r="AE5" s="16" t="s">
        <v>70</v>
      </c>
      <c r="AF5" s="16" t="s">
        <v>71</v>
      </c>
      <c r="AG5" s="16" t="s">
        <v>72</v>
      </c>
      <c r="AH5" s="16" t="s">
        <v>73</v>
      </c>
      <c r="AI5" s="16" t="s">
        <v>74</v>
      </c>
      <c r="AJ5" s="16" t="s">
        <v>75</v>
      </c>
      <c r="AK5" s="16" t="s">
        <v>76</v>
      </c>
      <c r="AL5" s="16" t="s">
        <v>77</v>
      </c>
    </row>
    <row r="6" spans="1:38" ht="15.75" thickBot="1" x14ac:dyDescent="0.3">
      <c r="A6" s="11" t="s">
        <v>4</v>
      </c>
      <c r="B6" s="12">
        <f>+SUM(B7:B10)</f>
        <v>0</v>
      </c>
      <c r="C6" s="12">
        <f t="shared" ref="C6:AL6" si="0">+SUM(C7:C10)</f>
        <v>0</v>
      </c>
      <c r="D6" s="12">
        <f t="shared" si="0"/>
        <v>0</v>
      </c>
      <c r="E6" s="12">
        <f t="shared" si="0"/>
        <v>0</v>
      </c>
      <c r="F6" s="12">
        <f t="shared" si="0"/>
        <v>0</v>
      </c>
      <c r="G6" s="12">
        <f t="shared" si="0"/>
        <v>0</v>
      </c>
      <c r="H6" s="12">
        <f t="shared" si="0"/>
        <v>0</v>
      </c>
      <c r="I6" s="12">
        <f t="shared" si="0"/>
        <v>0</v>
      </c>
      <c r="J6" s="12">
        <f t="shared" si="0"/>
        <v>0</v>
      </c>
      <c r="K6" s="12">
        <f t="shared" si="0"/>
        <v>0</v>
      </c>
      <c r="L6" s="12">
        <f t="shared" si="0"/>
        <v>0</v>
      </c>
      <c r="M6" s="12">
        <f t="shared" si="0"/>
        <v>0</v>
      </c>
      <c r="N6" s="12">
        <f t="shared" si="0"/>
        <v>0</v>
      </c>
      <c r="O6" s="12">
        <f t="shared" si="0"/>
        <v>0</v>
      </c>
      <c r="P6" s="12">
        <f t="shared" si="0"/>
        <v>0</v>
      </c>
      <c r="Q6" s="12">
        <f t="shared" si="0"/>
        <v>0</v>
      </c>
      <c r="R6" s="12">
        <f t="shared" si="0"/>
        <v>0</v>
      </c>
      <c r="S6" s="12">
        <f t="shared" si="0"/>
        <v>0</v>
      </c>
      <c r="T6" s="12">
        <f t="shared" si="0"/>
        <v>0</v>
      </c>
      <c r="U6" s="12">
        <f t="shared" si="0"/>
        <v>0</v>
      </c>
      <c r="V6" s="12">
        <f t="shared" si="0"/>
        <v>0</v>
      </c>
      <c r="W6" s="12">
        <f t="shared" si="0"/>
        <v>0</v>
      </c>
      <c r="X6" s="12">
        <f t="shared" si="0"/>
        <v>0</v>
      </c>
      <c r="Y6" s="12">
        <f t="shared" si="0"/>
        <v>0</v>
      </c>
      <c r="Z6" s="12">
        <f t="shared" si="0"/>
        <v>0</v>
      </c>
      <c r="AA6" s="12">
        <f t="shared" si="0"/>
        <v>0</v>
      </c>
      <c r="AB6" s="12">
        <f t="shared" si="0"/>
        <v>0</v>
      </c>
      <c r="AC6" s="12">
        <f t="shared" si="0"/>
        <v>0</v>
      </c>
      <c r="AD6" s="12">
        <f t="shared" si="0"/>
        <v>0</v>
      </c>
      <c r="AE6" s="12">
        <f t="shared" si="0"/>
        <v>0</v>
      </c>
      <c r="AF6" s="12">
        <f t="shared" si="0"/>
        <v>0</v>
      </c>
      <c r="AG6" s="12">
        <f t="shared" si="0"/>
        <v>0</v>
      </c>
      <c r="AH6" s="12">
        <f t="shared" si="0"/>
        <v>0</v>
      </c>
      <c r="AI6" s="12">
        <f t="shared" si="0"/>
        <v>0</v>
      </c>
      <c r="AJ6" s="12">
        <f t="shared" si="0"/>
        <v>0</v>
      </c>
      <c r="AK6" s="12">
        <f t="shared" si="0"/>
        <v>0</v>
      </c>
      <c r="AL6" s="12">
        <f t="shared" si="0"/>
        <v>0</v>
      </c>
    </row>
    <row r="7" spans="1:38" x14ac:dyDescent="0.25">
      <c r="A7" s="10" t="s">
        <v>5</v>
      </c>
      <c r="B7" s="44"/>
      <c r="C7" s="44"/>
      <c r="D7" s="44"/>
      <c r="E7" s="45"/>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row>
    <row r="8" spans="1:38" x14ac:dyDescent="0.25">
      <c r="A8" s="10" t="s">
        <v>6</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row>
    <row r="9" spans="1:38" s="1" customFormat="1" x14ac:dyDescent="0.25">
      <c r="A9" s="10" t="s">
        <v>39</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row>
    <row r="10" spans="1:38" x14ac:dyDescent="0.25">
      <c r="A10" s="9"/>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x14ac:dyDescent="0.25">
      <c r="A11" s="13" t="s">
        <v>7</v>
      </c>
      <c r="B11" s="14">
        <f>SUM(B12:B29)</f>
        <v>0</v>
      </c>
      <c r="C11" s="14">
        <f t="shared" ref="C11:AL11" si="1">SUM(C12:C29)</f>
        <v>0</v>
      </c>
      <c r="D11" s="14">
        <f t="shared" si="1"/>
        <v>0</v>
      </c>
      <c r="E11" s="14">
        <f t="shared" si="1"/>
        <v>0</v>
      </c>
      <c r="F11" s="14">
        <f t="shared" si="1"/>
        <v>0</v>
      </c>
      <c r="G11" s="14">
        <f t="shared" si="1"/>
        <v>0</v>
      </c>
      <c r="H11" s="14">
        <f t="shared" si="1"/>
        <v>0</v>
      </c>
      <c r="I11" s="14">
        <f t="shared" si="1"/>
        <v>0</v>
      </c>
      <c r="J11" s="14">
        <f t="shared" si="1"/>
        <v>0</v>
      </c>
      <c r="K11" s="14">
        <f t="shared" si="1"/>
        <v>0</v>
      </c>
      <c r="L11" s="14">
        <f t="shared" si="1"/>
        <v>0</v>
      </c>
      <c r="M11" s="14">
        <f t="shared" si="1"/>
        <v>0</v>
      </c>
      <c r="N11" s="14">
        <f t="shared" si="1"/>
        <v>0</v>
      </c>
      <c r="O11" s="14">
        <f t="shared" si="1"/>
        <v>0</v>
      </c>
      <c r="P11" s="14">
        <f t="shared" si="1"/>
        <v>0</v>
      </c>
      <c r="Q11" s="14">
        <f t="shared" si="1"/>
        <v>0</v>
      </c>
      <c r="R11" s="14">
        <f t="shared" si="1"/>
        <v>0</v>
      </c>
      <c r="S11" s="14">
        <f t="shared" si="1"/>
        <v>0</v>
      </c>
      <c r="T11" s="14">
        <f t="shared" si="1"/>
        <v>0</v>
      </c>
      <c r="U11" s="14">
        <f t="shared" si="1"/>
        <v>0</v>
      </c>
      <c r="V11" s="14">
        <f t="shared" si="1"/>
        <v>0</v>
      </c>
      <c r="W11" s="14">
        <f t="shared" si="1"/>
        <v>0</v>
      </c>
      <c r="X11" s="14">
        <f t="shared" si="1"/>
        <v>0</v>
      </c>
      <c r="Y11" s="14">
        <f t="shared" si="1"/>
        <v>0</v>
      </c>
      <c r="Z11" s="14">
        <f t="shared" si="1"/>
        <v>0</v>
      </c>
      <c r="AA11" s="14">
        <f t="shared" si="1"/>
        <v>0</v>
      </c>
      <c r="AB11" s="14">
        <f t="shared" si="1"/>
        <v>0</v>
      </c>
      <c r="AC11" s="14">
        <f t="shared" si="1"/>
        <v>0</v>
      </c>
      <c r="AD11" s="14">
        <f t="shared" si="1"/>
        <v>0</v>
      </c>
      <c r="AE11" s="14">
        <f t="shared" si="1"/>
        <v>0</v>
      </c>
      <c r="AF11" s="14">
        <f t="shared" si="1"/>
        <v>0</v>
      </c>
      <c r="AG11" s="14">
        <f t="shared" si="1"/>
        <v>0</v>
      </c>
      <c r="AH11" s="14">
        <f t="shared" si="1"/>
        <v>0</v>
      </c>
      <c r="AI11" s="14">
        <f t="shared" si="1"/>
        <v>0</v>
      </c>
      <c r="AJ11" s="14">
        <f t="shared" si="1"/>
        <v>0</v>
      </c>
      <c r="AK11" s="14">
        <f t="shared" si="1"/>
        <v>0</v>
      </c>
      <c r="AL11" s="14">
        <f t="shared" si="1"/>
        <v>0</v>
      </c>
    </row>
    <row r="12" spans="1:38" x14ac:dyDescent="0.25">
      <c r="A12" s="10" t="s">
        <v>8</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row>
    <row r="13" spans="1:38" x14ac:dyDescent="0.25">
      <c r="A13" s="9"/>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8" x14ac:dyDescent="0.25">
      <c r="A14" s="10" t="s">
        <v>9</v>
      </c>
      <c r="B14" s="46"/>
      <c r="C14" s="36"/>
      <c r="D14" s="36"/>
      <c r="E14" s="47"/>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row>
    <row r="15" spans="1:38" x14ac:dyDescent="0.25">
      <c r="A15" s="10" t="s">
        <v>10</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row>
    <row r="16" spans="1:38" x14ac:dyDescent="0.25">
      <c r="A16" s="10" t="s">
        <v>11</v>
      </c>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row>
    <row r="17" spans="1:38" x14ac:dyDescent="0.25">
      <c r="A17" s="10" t="s">
        <v>12</v>
      </c>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row>
    <row r="18" spans="1:38" x14ac:dyDescent="0.25">
      <c r="A18" s="10" t="s">
        <v>13</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row>
    <row r="19" spans="1:38" x14ac:dyDescent="0.25">
      <c r="A19" s="10" t="s">
        <v>14</v>
      </c>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row>
    <row r="20" spans="1:38" x14ac:dyDescent="0.25">
      <c r="A20" s="10" t="s">
        <v>15</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row>
    <row r="21" spans="1:38" x14ac:dyDescent="0.25">
      <c r="A21" s="10"/>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row>
    <row r="22" spans="1:38" x14ac:dyDescent="0.25">
      <c r="A22" s="10" t="s">
        <v>16</v>
      </c>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row>
    <row r="23" spans="1:38" x14ac:dyDescent="0.25">
      <c r="A23" s="10" t="s">
        <v>17</v>
      </c>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row>
    <row r="24" spans="1:38" x14ac:dyDescent="0.25">
      <c r="A24" s="10"/>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38" x14ac:dyDescent="0.25">
      <c r="A25" s="10" t="s">
        <v>18</v>
      </c>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row>
    <row r="26" spans="1:38" x14ac:dyDescent="0.25">
      <c r="A26" s="10" t="s">
        <v>19</v>
      </c>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row>
    <row r="27" spans="1:38" x14ac:dyDescent="0.25">
      <c r="A27" s="10" t="s">
        <v>20</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row>
    <row r="28" spans="1:38" x14ac:dyDescent="0.25">
      <c r="A28" s="10" t="s">
        <v>21</v>
      </c>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row>
    <row r="29" spans="1:38" ht="15.75" thickBot="1" x14ac:dyDescent="0.3">
      <c r="A29" s="18" t="s">
        <v>22</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row>
    <row r="30" spans="1:38" ht="15.75" thickBo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38" ht="15.75" thickBot="1" x14ac:dyDescent="0.3">
      <c r="A31" s="3" t="s">
        <v>23</v>
      </c>
      <c r="B31" s="4">
        <f>+B6-B11</f>
        <v>0</v>
      </c>
      <c r="C31" s="4">
        <f>+C6-C11</f>
        <v>0</v>
      </c>
      <c r="D31" s="4">
        <f t="shared" ref="D31:AL31" si="2">+D6-D11</f>
        <v>0</v>
      </c>
      <c r="E31" s="4">
        <f t="shared" si="2"/>
        <v>0</v>
      </c>
      <c r="F31" s="4">
        <f t="shared" si="2"/>
        <v>0</v>
      </c>
      <c r="G31" s="4">
        <f t="shared" si="2"/>
        <v>0</v>
      </c>
      <c r="H31" s="4">
        <f t="shared" si="2"/>
        <v>0</v>
      </c>
      <c r="I31" s="4">
        <f t="shared" si="2"/>
        <v>0</v>
      </c>
      <c r="J31" s="4">
        <f t="shared" si="2"/>
        <v>0</v>
      </c>
      <c r="K31" s="4">
        <f t="shared" si="2"/>
        <v>0</v>
      </c>
      <c r="L31" s="4">
        <f t="shared" si="2"/>
        <v>0</v>
      </c>
      <c r="M31" s="4">
        <f t="shared" si="2"/>
        <v>0</v>
      </c>
      <c r="N31" s="4">
        <f t="shared" si="2"/>
        <v>0</v>
      </c>
      <c r="O31" s="4">
        <f t="shared" si="2"/>
        <v>0</v>
      </c>
      <c r="P31" s="4">
        <f t="shared" si="2"/>
        <v>0</v>
      </c>
      <c r="Q31" s="4">
        <f t="shared" si="2"/>
        <v>0</v>
      </c>
      <c r="R31" s="4">
        <f t="shared" si="2"/>
        <v>0</v>
      </c>
      <c r="S31" s="4">
        <f t="shared" si="2"/>
        <v>0</v>
      </c>
      <c r="T31" s="4">
        <f t="shared" si="2"/>
        <v>0</v>
      </c>
      <c r="U31" s="4">
        <f t="shared" si="2"/>
        <v>0</v>
      </c>
      <c r="V31" s="4">
        <f t="shared" si="2"/>
        <v>0</v>
      </c>
      <c r="W31" s="4">
        <f t="shared" si="2"/>
        <v>0</v>
      </c>
      <c r="X31" s="4">
        <f t="shared" si="2"/>
        <v>0</v>
      </c>
      <c r="Y31" s="4">
        <f t="shared" si="2"/>
        <v>0</v>
      </c>
      <c r="Z31" s="4">
        <f t="shared" si="2"/>
        <v>0</v>
      </c>
      <c r="AA31" s="4">
        <f t="shared" si="2"/>
        <v>0</v>
      </c>
      <c r="AB31" s="4">
        <f t="shared" si="2"/>
        <v>0</v>
      </c>
      <c r="AC31" s="4">
        <f t="shared" si="2"/>
        <v>0</v>
      </c>
      <c r="AD31" s="4">
        <f t="shared" si="2"/>
        <v>0</v>
      </c>
      <c r="AE31" s="4">
        <f t="shared" si="2"/>
        <v>0</v>
      </c>
      <c r="AF31" s="4">
        <f t="shared" si="2"/>
        <v>0</v>
      </c>
      <c r="AG31" s="4">
        <f t="shared" si="2"/>
        <v>0</v>
      </c>
      <c r="AH31" s="4">
        <f t="shared" si="2"/>
        <v>0</v>
      </c>
      <c r="AI31" s="4">
        <f t="shared" si="2"/>
        <v>0</v>
      </c>
      <c r="AJ31" s="4">
        <f t="shared" si="2"/>
        <v>0</v>
      </c>
      <c r="AK31" s="4">
        <f t="shared" si="2"/>
        <v>0</v>
      </c>
      <c r="AL31" s="4">
        <f t="shared" si="2"/>
        <v>0</v>
      </c>
    </row>
    <row r="32" spans="1:38" ht="15.75" thickBot="1" x14ac:dyDescent="0.3">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row>
    <row r="33" spans="1:38" ht="15.75" thickBot="1" x14ac:dyDescent="0.3">
      <c r="A33" s="3" t="s">
        <v>25</v>
      </c>
      <c r="B33" s="4">
        <f>+B31</f>
        <v>0</v>
      </c>
      <c r="C33" s="4" t="str">
        <f>+IFERROR(C31/((1+$B$38)^C$4),"ingrese periodo del flujo")</f>
        <v>ingrese periodo del flujo</v>
      </c>
      <c r="D33" s="4" t="str">
        <f t="shared" ref="D33:AL33" si="3">+IFERROR(D31/((1+$B$38)^D$4),"ingrese periodo del flujo")</f>
        <v>ingrese periodo del flujo</v>
      </c>
      <c r="E33" s="4" t="str">
        <f t="shared" si="3"/>
        <v>ingrese periodo del flujo</v>
      </c>
      <c r="F33" s="4" t="str">
        <f t="shared" si="3"/>
        <v>ingrese periodo del flujo</v>
      </c>
      <c r="G33" s="4" t="str">
        <f t="shared" si="3"/>
        <v>ingrese periodo del flujo</v>
      </c>
      <c r="H33" s="4" t="str">
        <f t="shared" si="3"/>
        <v>ingrese periodo del flujo</v>
      </c>
      <c r="I33" s="4" t="str">
        <f t="shared" si="3"/>
        <v>ingrese periodo del flujo</v>
      </c>
      <c r="J33" s="4" t="str">
        <f t="shared" si="3"/>
        <v>ingrese periodo del flujo</v>
      </c>
      <c r="K33" s="4" t="str">
        <f t="shared" si="3"/>
        <v>ingrese periodo del flujo</v>
      </c>
      <c r="L33" s="4" t="str">
        <f t="shared" si="3"/>
        <v>ingrese periodo del flujo</v>
      </c>
      <c r="M33" s="4" t="str">
        <f t="shared" si="3"/>
        <v>ingrese periodo del flujo</v>
      </c>
      <c r="N33" s="4" t="str">
        <f t="shared" si="3"/>
        <v>ingrese periodo del flujo</v>
      </c>
      <c r="O33" s="4" t="str">
        <f t="shared" si="3"/>
        <v>ingrese periodo del flujo</v>
      </c>
      <c r="P33" s="4" t="str">
        <f t="shared" si="3"/>
        <v>ingrese periodo del flujo</v>
      </c>
      <c r="Q33" s="4" t="str">
        <f t="shared" si="3"/>
        <v>ingrese periodo del flujo</v>
      </c>
      <c r="R33" s="4" t="str">
        <f t="shared" si="3"/>
        <v>ingrese periodo del flujo</v>
      </c>
      <c r="S33" s="4" t="str">
        <f t="shared" si="3"/>
        <v>ingrese periodo del flujo</v>
      </c>
      <c r="T33" s="4" t="str">
        <f t="shared" si="3"/>
        <v>ingrese periodo del flujo</v>
      </c>
      <c r="U33" s="4" t="str">
        <f t="shared" si="3"/>
        <v>ingrese periodo del flujo</v>
      </c>
      <c r="V33" s="4" t="str">
        <f t="shared" si="3"/>
        <v>ingrese periodo del flujo</v>
      </c>
      <c r="W33" s="4" t="str">
        <f t="shared" si="3"/>
        <v>ingrese periodo del flujo</v>
      </c>
      <c r="X33" s="4" t="str">
        <f t="shared" si="3"/>
        <v>ingrese periodo del flujo</v>
      </c>
      <c r="Y33" s="4" t="str">
        <f t="shared" si="3"/>
        <v>ingrese periodo del flujo</v>
      </c>
      <c r="Z33" s="4" t="str">
        <f t="shared" si="3"/>
        <v>ingrese periodo del flujo</v>
      </c>
      <c r="AA33" s="4" t="str">
        <f t="shared" si="3"/>
        <v>ingrese periodo del flujo</v>
      </c>
      <c r="AB33" s="4" t="str">
        <f t="shared" si="3"/>
        <v>ingrese periodo del flujo</v>
      </c>
      <c r="AC33" s="4" t="str">
        <f t="shared" si="3"/>
        <v>ingrese periodo del flujo</v>
      </c>
      <c r="AD33" s="4" t="str">
        <f t="shared" si="3"/>
        <v>ingrese periodo del flujo</v>
      </c>
      <c r="AE33" s="4" t="str">
        <f t="shared" si="3"/>
        <v>ingrese periodo del flujo</v>
      </c>
      <c r="AF33" s="4" t="str">
        <f t="shared" si="3"/>
        <v>ingrese periodo del flujo</v>
      </c>
      <c r="AG33" s="4" t="str">
        <f t="shared" si="3"/>
        <v>ingrese periodo del flujo</v>
      </c>
      <c r="AH33" s="4" t="str">
        <f t="shared" si="3"/>
        <v>ingrese periodo del flujo</v>
      </c>
      <c r="AI33" s="4" t="str">
        <f t="shared" si="3"/>
        <v>ingrese periodo del flujo</v>
      </c>
      <c r="AJ33" s="4" t="str">
        <f t="shared" si="3"/>
        <v>ingrese periodo del flujo</v>
      </c>
      <c r="AK33" s="4" t="str">
        <f t="shared" si="3"/>
        <v>ingrese periodo del flujo</v>
      </c>
      <c r="AL33" s="4" t="str">
        <f t="shared" si="3"/>
        <v>ingrese periodo del flujo</v>
      </c>
    </row>
    <row r="34" spans="1:38" s="1" customForma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ht="15.75" thickBo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row>
    <row r="36" spans="1:38" s="1" customFormat="1" ht="15.75" thickBot="1" x14ac:dyDescent="0.3">
      <c r="A36" s="7" t="s">
        <v>86</v>
      </c>
      <c r="B36" s="4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s="1" customFormat="1" ht="15.75" thickBo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1:38" ht="15.75" thickBot="1" x14ac:dyDescent="0.3">
      <c r="A38" s="7" t="s">
        <v>87</v>
      </c>
      <c r="B38" s="48" t="str">
        <f>+IFERROR(IF(B2=Hoja1!$A$1,((1+B36)^(0.0833333333333333))-1,IF(B2=Hoja1!$A$2,((1+flujo!B36) ^(0.5))-1,IF(flujo!B2=Hoja1!$A$3,flujo!B36,"Seleccionar período del flujo"))),"Seleccionar período del flujo")</f>
        <v>Seleccionar período del flujo</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row r="39" spans="1:38" ht="15.75" thickBot="1" x14ac:dyDescent="0.3">
      <c r="A39" s="6"/>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row>
    <row r="40" spans="1:38" ht="15.75" thickBot="1" x14ac:dyDescent="0.3">
      <c r="A40" s="7" t="s">
        <v>91</v>
      </c>
      <c r="B40" s="30" t="str">
        <f>+IFERROR(IRR(B31:AL31,B38),"INGRESAR DATOS")</f>
        <v>INGRESAR DATOS</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row>
    <row r="41" spans="1:38" s="1" customFormat="1" ht="15.75" thickBot="1" x14ac:dyDescent="0.3">
      <c r="A41" s="6"/>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row>
    <row r="42" spans="1:38" s="1" customFormat="1" ht="15.75" thickBot="1" x14ac:dyDescent="0.3">
      <c r="A42" s="39" t="s">
        <v>92</v>
      </c>
      <c r="B42" s="49" t="str">
        <f>+IFERROR(IF(B2=Hoja1!$A$1,((1+B40)^(12))-1,IF(B2=Hoja1!$A$2,((1+flujo!B40) ^(2))-1,IF(flujo!B2=Hoja1!$A$3,flujo!B40,"Seleccionar período del flujo"))),"Seleccionar período del flujo")</f>
        <v>Seleccionar período del flujo</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38" ht="15.75" thickBot="1" x14ac:dyDescent="0.3">
      <c r="A43" s="6"/>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ht="15.75" thickBot="1" x14ac:dyDescent="0.3">
      <c r="A44" s="39" t="s">
        <v>24</v>
      </c>
      <c r="B44" s="40">
        <f>+SUM(B33:AL33)</f>
        <v>0</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sheetData>
  <sheetProtection algorithmName="SHA-512" hashValue="LKzsXs8bt15oTxdgKONnUUCFpINVONDwQgS+aDTl1PxZjxCcJ6j9bxHnRsxXiaceBLxtf21L43z22tHW6sT+uQ==" saltValue="aUBPA3wFLngS7Hp6o18Z8g==" spinCount="100000" sheet="1" objects="1" scenarios="1" insertRows="0"/>
  <dataValidations count="1">
    <dataValidation type="decimal" allowBlank="1" showInputMessage="1" showErrorMessage="1" sqref="B36">
      <formula1>0</formula1>
      <formula2>1</formula2>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Hoja1!$A$1:$A$4</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RowHeight="15" x14ac:dyDescent="0.25"/>
  <sheetData>
    <row r="1" spans="1:1" x14ac:dyDescent="0.25">
      <c r="A1" t="s">
        <v>88</v>
      </c>
    </row>
    <row r="2" spans="1:1" x14ac:dyDescent="0.25">
      <c r="A2" t="s">
        <v>89</v>
      </c>
    </row>
    <row r="3" spans="1:1" x14ac:dyDescent="0.25">
      <c r="A3" t="s">
        <v>90</v>
      </c>
    </row>
    <row r="4" spans="1:1" x14ac:dyDescent="0.25">
      <c r="A4"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flujo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Queiro, Florencia</dc:creator>
  <cp:lastModifiedBy>Irene Chiavone</cp:lastModifiedBy>
  <dcterms:created xsi:type="dcterms:W3CDTF">2017-07-05T15:09:05Z</dcterms:created>
  <dcterms:modified xsi:type="dcterms:W3CDTF">2021-11-29T15:10:56Z</dcterms:modified>
</cp:coreProperties>
</file>